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HD PORTATIL\Backup BD\Anuarios\Anuario 2020\Anuario 2020_final\Editado MS\"/>
    </mc:Choice>
  </mc:AlternateContent>
  <xr:revisionPtr revIDLastSave="0" documentId="13_ncr:40009_{7408101D-A2BD-413C-A371-C480DDBABF30}" xr6:coauthVersionLast="47" xr6:coauthVersionMax="47" xr10:uidLastSave="{00000000-0000-0000-0000-000000000000}"/>
  <bookViews>
    <workbookView xWindow="-120" yWindow="-120" windowWidth="24240" windowHeight="13140" tabRatio="922"/>
  </bookViews>
  <sheets>
    <sheet name="CARAT. GENERAL" sheetId="63" r:id="rId1"/>
    <sheet name="Índice" sheetId="62" r:id="rId2"/>
    <sheet name="CAPÍTULO 5" sheetId="61" r:id="rId3"/>
    <sheet name="5.1 Univ vs PIB" sheetId="1" r:id="rId4"/>
    <sheet name="5.1 Grafico" sheetId="60" r:id="rId5"/>
    <sheet name="5.2 Inversión del Estado" sheetId="47" r:id="rId6"/>
    <sheet name="5.2.1 cred TN inicio cierre" sheetId="49" r:id="rId7"/>
    <sheet name="C5.2.1.2 RR Adicionales" sheetId="33" r:id="rId8"/>
    <sheet name="5.2.2 Inv. del Estado x fte" sheetId="51" r:id="rId9"/>
    <sheet name="5.3 Cred Otras Fuentes" sheetId="52" r:id="rId10"/>
    <sheet name="5.4 Rec. RR PP" sheetId="16" r:id="rId11"/>
    <sheet name="5.5 Remanente Ejercicio" sheetId="29" r:id="rId12"/>
    <sheet name="5.6 Ejec Total" sheetId="34" r:id="rId13"/>
    <sheet name="5.7 Gs Personal" sheetId="36" r:id="rId14"/>
    <sheet name="5.8 Ejec Bs de Consumo" sheetId="37" r:id="rId15"/>
    <sheet name="5.9 Ejec Ss no Personales" sheetId="38" r:id="rId16"/>
    <sheet name="5.10 Ejec Bs. de Uso" sheetId="39" r:id="rId17"/>
    <sheet name="5.11 Ejec Transferencias" sheetId="40" r:id="rId18"/>
    <sheet name="5.12 Ejec Otros Incisos" sheetId="41" r:id="rId19"/>
    <sheet name="5.13 Ejec Total Incisos" sheetId="42" r:id="rId20"/>
    <sheet name="5.14 Gs Corr y de Capital" sheetId="17" r:id="rId21"/>
    <sheet name="C 5.15 Gs Corr" sheetId="58" r:id="rId22"/>
    <sheet name="C 5.16 Becas" sheetId="55" r:id="rId23"/>
  </sheets>
  <definedNames>
    <definedName name="_xlnm._FilterDatabase" localSheetId="18" hidden="1">'5.12 Ejec Otros Incisos'!$B$11:$K$68</definedName>
    <definedName name="_xlnm.Print_Area" localSheetId="19">'5.13 Ejec Total Incisos'!$B$2:$K$68</definedName>
    <definedName name="_xlnm.Print_Area" localSheetId="20">'5.14 Gs Corr y de Capital'!$A$1:$I$73</definedName>
    <definedName name="_xlnm.Print_Area" localSheetId="5">'5.2 Inversión del Estado'!$B$2:$H$67</definedName>
    <definedName name="_xlnm.Print_Area" localSheetId="6">'5.2.1 cred TN inicio cierre'!$B$2:$Q$72</definedName>
    <definedName name="_xlnm.Print_Area" localSheetId="8">'5.2.2 Inv. del Estado x fte'!$B$2:$H$69</definedName>
    <definedName name="_xlnm.Print_Area" localSheetId="9">'5.3 Cred Otras Fuentes'!$B$2:$I$66</definedName>
    <definedName name="_xlnm.Print_Area" localSheetId="10">'5.4 Rec. RR PP'!$B$2:$J$66</definedName>
    <definedName name="_xlnm.Print_Area" localSheetId="11">'5.5 Remanente Ejercicio'!$B$2:$L$68</definedName>
    <definedName name="_xlnm.Print_Area" localSheetId="12">'5.6 Ejec Total'!$B$2:$O$67</definedName>
    <definedName name="_xlnm.Print_Area" localSheetId="13">'5.7 Gs Personal'!$B$2:$K$68</definedName>
    <definedName name="_xlnm.Print_Area" localSheetId="14">'5.8 Ejec Bs de Consumo'!$B$2:$K$68</definedName>
    <definedName name="_xlnm.Print_Area" localSheetId="21">'C 5.15 Gs Corr'!$B$2:$J$68</definedName>
    <definedName name="_xlnm.Print_Area" localSheetId="22">'C 5.16 Becas'!$B$2:$J$68</definedName>
    <definedName name="_xlnm.Print_Area" localSheetId="7">'C5.2.1.2 RR Adicionales'!$B$6:$B$66</definedName>
    <definedName name="_xlnm.Print_Area" localSheetId="0">'CARAT. GENERAL'!$B$1:$K$32</definedName>
    <definedName name="_xlnm.Print_Area" localSheetId="1">Índice!$B$1:$B$24</definedName>
    <definedName name="_xlnm.Print_Titles" localSheetId="7">'C5.2.1.2 RR Adicionales'!$B:$B</definedName>
    <definedName name="_xlnm.Print_Titles">'C5.2.1.2 RR Adicionales'!$B:$B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58" l="1"/>
  <c r="D9" i="58"/>
</calcChain>
</file>

<file path=xl/sharedStrings.xml><?xml version="1.0" encoding="utf-8"?>
<sst xmlns="http://schemas.openxmlformats.org/spreadsheetml/2006/main" count="1670" uniqueCount="202">
  <si>
    <t>Universidad</t>
  </si>
  <si>
    <t>Buenos Aires</t>
  </si>
  <si>
    <t>Catamarca</t>
  </si>
  <si>
    <t>Comahue</t>
  </si>
  <si>
    <t>Córdoba</t>
  </si>
  <si>
    <t>Cuyo</t>
  </si>
  <si>
    <t>Entre Ríos</t>
  </si>
  <si>
    <t>Formosa</t>
  </si>
  <si>
    <t>Gral. Sarmiento</t>
  </si>
  <si>
    <t>Jujuy</t>
  </si>
  <si>
    <t>La Matanza</t>
  </si>
  <si>
    <t>La Pampa</t>
  </si>
  <si>
    <t>La Plata</t>
  </si>
  <si>
    <t>La Rioja</t>
  </si>
  <si>
    <t>Litoral</t>
  </si>
  <si>
    <t>Lomas de Zamora</t>
  </si>
  <si>
    <t>Mar del Plata</t>
  </si>
  <si>
    <t>Misiones</t>
  </si>
  <si>
    <t>Nordeste</t>
  </si>
  <si>
    <t>Quilmes</t>
  </si>
  <si>
    <t>Río Cuarto</t>
  </si>
  <si>
    <t>Rosario</t>
  </si>
  <si>
    <t>Salta</t>
  </si>
  <si>
    <t>San Juan</t>
  </si>
  <si>
    <t>San Luis</t>
  </si>
  <si>
    <t>Santiago del Estero</t>
  </si>
  <si>
    <t>Sur</t>
  </si>
  <si>
    <t>Tucumán</t>
  </si>
  <si>
    <t>Tres de Febrero</t>
  </si>
  <si>
    <t>Villa María</t>
  </si>
  <si>
    <t>1 - Personal</t>
  </si>
  <si>
    <t>2 - Bienes de Consumo</t>
  </si>
  <si>
    <t>3 - Ss. No Personales</t>
  </si>
  <si>
    <t>4 - Bienes de Uso</t>
  </si>
  <si>
    <t>5 - Transferencias</t>
  </si>
  <si>
    <t>Fuentes de Financiamiento</t>
  </si>
  <si>
    <t>Tesoro Nacional</t>
  </si>
  <si>
    <t>Recursos Propios</t>
  </si>
  <si>
    <t>Reman.Ej. Anteriores</t>
  </si>
  <si>
    <t>Otras Fuentes</t>
  </si>
  <si>
    <t>%</t>
  </si>
  <si>
    <t>Chilecito</t>
  </si>
  <si>
    <t>Corrientes</t>
  </si>
  <si>
    <t>De Capital</t>
  </si>
  <si>
    <t>Total</t>
  </si>
  <si>
    <t>Funcionamiento</t>
  </si>
  <si>
    <t>Transferencias</t>
  </si>
  <si>
    <t>Recaudado Recursos Propios</t>
  </si>
  <si>
    <t>Crédito</t>
  </si>
  <si>
    <t>Compromiso</t>
  </si>
  <si>
    <t>Remanente</t>
  </si>
  <si>
    <t>Otros Incisos</t>
  </si>
  <si>
    <t>Patagonia Austral</t>
  </si>
  <si>
    <t>Aumento Presupuestario</t>
  </si>
  <si>
    <t>TOTAL</t>
  </si>
  <si>
    <t>Río Negro</t>
  </si>
  <si>
    <t>Chaco Austral</t>
  </si>
  <si>
    <t>Total Universidades Nacionales</t>
  </si>
  <si>
    <t>Total Institutos Universitarios</t>
  </si>
  <si>
    <t>Lanús</t>
  </si>
  <si>
    <t>Institución</t>
  </si>
  <si>
    <t>Total de las Instituciones</t>
  </si>
  <si>
    <t>Total  de las Instituciones</t>
  </si>
  <si>
    <t>Objeto del Gasto</t>
  </si>
  <si>
    <t>Participación porcentual según Fuente de Financiamiento</t>
  </si>
  <si>
    <t>en miles de $</t>
  </si>
  <si>
    <t>en $</t>
  </si>
  <si>
    <t xml:space="preserve">en miles de pesos </t>
  </si>
  <si>
    <t>Participación Porcentual</t>
  </si>
  <si>
    <t xml:space="preserve">Variación Presupuestaria </t>
  </si>
  <si>
    <t>en millones de $ corrientes</t>
  </si>
  <si>
    <t>Año</t>
  </si>
  <si>
    <t>Arturo Jauretche</t>
  </si>
  <si>
    <t>Avellaneda</t>
  </si>
  <si>
    <t>Moreno</t>
  </si>
  <si>
    <t>Oeste</t>
  </si>
  <si>
    <t>Villa Mercedes</t>
  </si>
  <si>
    <t>…</t>
  </si>
  <si>
    <t>-</t>
  </si>
  <si>
    <t>Centro de la PBA</t>
  </si>
  <si>
    <t>Luján</t>
  </si>
  <si>
    <t>Noroeste de la PBA</t>
  </si>
  <si>
    <t>Tecnológica Nacional</t>
  </si>
  <si>
    <t>Tierra del Fuego</t>
  </si>
  <si>
    <t>(1) Transferencias efectivizadas a las UUNN por el total de las Jurisdicciones Nacionales.</t>
  </si>
  <si>
    <t>Sin discriminar</t>
  </si>
  <si>
    <t>Transferencias devengadas a las UUNN por la totalidad de las Jurisdicciones de la Administración Pública Nacional.</t>
  </si>
  <si>
    <t>Crédito de Inicio</t>
  </si>
  <si>
    <t>Crédito de Cierre</t>
  </si>
  <si>
    <t>Incremento porcentual (%)</t>
  </si>
  <si>
    <t>Salud</t>
  </si>
  <si>
    <t>Educación y Cultura</t>
  </si>
  <si>
    <t>Ciencia y Técnica</t>
  </si>
  <si>
    <t>Patagonia S.J.Bosco</t>
  </si>
  <si>
    <t>Recursos con Afectación Específica</t>
  </si>
  <si>
    <t>Crédito Externo</t>
  </si>
  <si>
    <t>en %</t>
  </si>
  <si>
    <t>En pesos</t>
  </si>
  <si>
    <t>San Martín</t>
  </si>
  <si>
    <t>José C. Paz</t>
  </si>
  <si>
    <t>Otros sin discriminar</t>
  </si>
  <si>
    <t>Nota:</t>
  </si>
  <si>
    <t>Artes</t>
  </si>
  <si>
    <t>PROUN</t>
  </si>
  <si>
    <t>Alto Uruguay</t>
  </si>
  <si>
    <t>Comechingones</t>
  </si>
  <si>
    <t>Defensa</t>
  </si>
  <si>
    <t>Guillermo Brown</t>
  </si>
  <si>
    <t>Hurlingham</t>
  </si>
  <si>
    <t>Pedagógica</t>
  </si>
  <si>
    <t>Rafaela</t>
  </si>
  <si>
    <t>San Antonio de Areco</t>
  </si>
  <si>
    <t>Scalabrini Ortiz</t>
  </si>
  <si>
    <r>
      <t xml:space="preserve">Presupuesto de las Universidades Nacionales </t>
    </r>
    <r>
      <rPr>
        <b/>
        <vertAlign val="superscript"/>
        <sz val="9"/>
        <rFont val="Arial"/>
        <family val="2"/>
      </rPr>
      <t>(1)</t>
    </r>
  </si>
  <si>
    <t>Aeronautico</t>
  </si>
  <si>
    <t>Superior del Ejercito</t>
  </si>
  <si>
    <t>Policia Federal Arg</t>
  </si>
  <si>
    <t>Naval</t>
  </si>
  <si>
    <t>Enseñanza Radiofónica</t>
  </si>
  <si>
    <t>Otras Asignaciones FUNDAR y Específicas</t>
  </si>
  <si>
    <t>Programa de Incentivos a Docentes Investigadores y Proceso de Categorización</t>
  </si>
  <si>
    <r>
      <t>Fuente:</t>
    </r>
    <r>
      <rPr>
        <sz val="8"/>
        <rFont val="Arial"/>
        <family val="2"/>
      </rPr>
      <t xml:space="preserve"> DNPeIU-SPU</t>
    </r>
  </si>
  <si>
    <r>
      <t>Nota:</t>
    </r>
    <r>
      <rPr>
        <sz val="8"/>
        <rFont val="Arial"/>
        <family val="2"/>
      </rPr>
      <t xml:space="preserve"> </t>
    </r>
  </si>
  <si>
    <r>
      <t xml:space="preserve">P.I.B. </t>
    </r>
    <r>
      <rPr>
        <b/>
        <vertAlign val="superscript"/>
        <sz val="9"/>
        <rFont val="Arial"/>
        <family val="2"/>
      </rPr>
      <t>(2)</t>
    </r>
  </si>
  <si>
    <t>Notas:</t>
  </si>
  <si>
    <r>
      <t>Notas:</t>
    </r>
    <r>
      <rPr>
        <sz val="8"/>
        <rFont val="Arial"/>
        <family val="2"/>
      </rPr>
      <t xml:space="preserve"> Los datos surgen de las Cuentas de Cierre al 31 de diciembre de cada año, denunciadas por las Universidades Nacionales y conforman los recursos declarados por las Casas de Altos Estudios, adicionales a los fondos transferidos por el Tesoro Nacional</t>
    </r>
  </si>
  <si>
    <t>Recursos adicionales devengados por la Secretaría de Políticas Universitarias con destino a la ejecución de programas y acciones específicas. Incluye Programas 26 y 98. Todas las fuentes de financiamiento.</t>
  </si>
  <si>
    <t>Contratos Programa</t>
  </si>
  <si>
    <t>Programas de Mejoramiento y Apoyo a la Calidad</t>
  </si>
  <si>
    <t>Programas de Desarrollo Universitario y Voluntariado</t>
  </si>
  <si>
    <t>Programas de Internacionalización de la E.S. y Coop.Internac.</t>
  </si>
  <si>
    <t>Fondo Nacional de Incentivo Docente</t>
  </si>
  <si>
    <t>Programa de Expansión de la Educ.Sup. (CPRES)</t>
  </si>
  <si>
    <t>Programa de Articulación (NEXOS)</t>
  </si>
  <si>
    <t>Gastos para Ciencia y Técnica</t>
  </si>
  <si>
    <t>Otros créditos</t>
  </si>
  <si>
    <t>Total 2019</t>
  </si>
  <si>
    <t>Transferencias devengadas a las UUNN por la totalidad de las Jurisdicciones de la Administración Pública Nacional. Se consideran dentro del Tesoro Nacional las correspondientes a Credito Interno.</t>
  </si>
  <si>
    <t>Transferencias Externas</t>
  </si>
  <si>
    <t>Gasto por Estudiante</t>
  </si>
  <si>
    <t>Gasto Corriente por Estudiante</t>
  </si>
  <si>
    <t>Variación Porcentual de la Recaudación 2019/2020</t>
  </si>
  <si>
    <t>Su participación porcentual en el total de las fuentes de financiamiento. En pesos, Año 2020</t>
  </si>
  <si>
    <t>Variación Porcentual 2019/2020</t>
  </si>
  <si>
    <t>Total 2020</t>
  </si>
  <si>
    <r>
      <t>Notas:</t>
    </r>
    <r>
      <rPr>
        <sz val="8"/>
        <rFont val="Arial"/>
        <family val="2"/>
      </rPr>
      <t xml:space="preserve"> Créditos iniciales según Ley de Presupuesto N° 27.561 Porroga de la Ley Nº 27.467 - Distribución DEC.ADM. 1/2020 y Créditos finales compuestos por la totalidad de las transferencias devengadas al 31-12-2020 a favor de las Universidades Nacionales desde la Jurisdicción 70 - Ministerio de Educación, a través del Programas 26: Desarrollo de la Educación Superior. Los créditos que al inicio y al cierre del ejercicio figuran a distribuir fueron devengados en favor de cada Universidad Nacional y otras Instituciones Universitarias.</t>
    </r>
  </si>
  <si>
    <t>(2) PIB 2020 FUENTE: https://datos.gob.ar/series/api/series/?ids=9.1_PPC_2004_A_22&amp;collapse_aggregation=avg</t>
  </si>
  <si>
    <t>Período 2014-2020</t>
  </si>
  <si>
    <t>2014-2020</t>
  </si>
  <si>
    <t>En miles de pesos, a valores corrientes. Período 2014-2020</t>
  </si>
  <si>
    <r>
      <t xml:space="preserve">Cuadro 5.1 - </t>
    </r>
    <r>
      <rPr>
        <sz val="10"/>
        <rFont val="Arial"/>
        <family val="2"/>
      </rPr>
      <t>Participación porcentual del presupuesto transferido a las Universidades Nacionales en el Producto Interno Bruto, en millones de pesos a valores corrientes</t>
    </r>
  </si>
  <si>
    <r>
      <rPr>
        <b/>
        <sz val="10"/>
        <rFont val="Arial"/>
        <family val="2"/>
      </rPr>
      <t>Cuadro 5.2 -</t>
    </r>
    <r>
      <rPr>
        <sz val="10"/>
        <rFont val="Arial"/>
        <family val="2"/>
      </rPr>
      <t xml:space="preserve"> Inversión del Estado Nacional. Total de fuentes de financiamiento, según Universidad. Período 2014-2020</t>
    </r>
  </si>
  <si>
    <r>
      <t xml:space="preserve">Cuadro 5.2.1 - </t>
    </r>
    <r>
      <rPr>
        <sz val="10"/>
        <rFont val="Arial"/>
        <family val="2"/>
      </rPr>
      <t>Créditos del Tesoro Nacional,  inicial y de cierre en miles de pesos, y su participación porcentual por función, según Universidad. Año 2020</t>
    </r>
  </si>
  <si>
    <r>
      <t xml:space="preserve">Cuadro 5.2.1.2 - </t>
    </r>
    <r>
      <rPr>
        <sz val="10"/>
        <rFont val="Arial"/>
        <family val="2"/>
      </rPr>
      <t>Distribución de los recursos adicionales, según Universidad en pesos. Año 2020</t>
    </r>
  </si>
  <si>
    <r>
      <rPr>
        <b/>
        <sz val="10"/>
        <rFont val="Arial"/>
        <family val="2"/>
      </rPr>
      <t>Cuadro 5.2.2 -</t>
    </r>
    <r>
      <rPr>
        <sz val="10"/>
        <rFont val="Arial"/>
        <family val="2"/>
      </rPr>
      <t xml:space="preserve"> Inversión del Estado Nacional por fuente de financiamiento, según Universidad en pesos. Año 2020</t>
    </r>
  </si>
  <si>
    <r>
      <t>Cuadro 5.3 -</t>
    </r>
    <r>
      <rPr>
        <sz val="10"/>
        <rFont val="Arial"/>
        <family val="2"/>
      </rPr>
      <t xml:space="preserve"> Evolución del crédito presupuestario de otras fuentes de financiamiento, según Universidad.</t>
    </r>
  </si>
  <si>
    <r>
      <t xml:space="preserve">Cuadro 5.4 - </t>
    </r>
    <r>
      <rPr>
        <sz val="10"/>
        <rFont val="Arial"/>
        <family val="2"/>
      </rPr>
      <t>Variación de la recaudación de recursos propios, según Universidad. En pesos, a valores corrientes. Período 2014-2020</t>
    </r>
  </si>
  <si>
    <r>
      <t xml:space="preserve">Cuadro 5.5 - </t>
    </r>
    <r>
      <rPr>
        <sz val="10"/>
        <rFont val="Arial"/>
        <family val="2"/>
      </rPr>
      <t>Remanente del ejercicio 2020 del presupuesto universitario nacional, por fuentes de financiamiento, según Universidad.</t>
    </r>
  </si>
  <si>
    <r>
      <t>Notas:</t>
    </r>
    <r>
      <rPr>
        <sz val="8"/>
        <rFont val="Arial"/>
        <family val="2"/>
      </rPr>
      <t xml:space="preserve"> Los datos surgen de las Cuentas de Cierre al 31-12-20 denunciadas por las Universidades Nacionales. Los importes consignados como del Tesoro Nacional incluyen las sumas informadas en Fuente 15: Crédito Interno.</t>
    </r>
  </si>
  <si>
    <r>
      <t xml:space="preserve">Cuadro 5.6 - </t>
    </r>
    <r>
      <rPr>
        <sz val="10"/>
        <rFont val="Arial"/>
        <family val="2"/>
      </rPr>
      <t>Ejecución presupuestaria total clasificada por objeto del gasto, y su participación porcentual según Universidad. En pesos, Año 2020</t>
    </r>
  </si>
  <si>
    <r>
      <t>Notas:</t>
    </r>
    <r>
      <rPr>
        <sz val="8"/>
        <rFont val="Arial"/>
        <family val="2"/>
      </rPr>
      <t xml:space="preserve"> Los datos surgen de las Cuentas de Cierre al 31-12-20 denunciadas por las Universidades Nacionales. Se incluyen dentro de "Tesoro Nacional" los recursos declarados como Fuente 15: Crédito Interno.</t>
    </r>
  </si>
  <si>
    <r>
      <t xml:space="preserve">Fuente: </t>
    </r>
    <r>
      <rPr>
        <sz val="8"/>
        <rFont val="Arial"/>
        <family val="2"/>
      </rPr>
      <t>DNPeIU-SPU</t>
    </r>
  </si>
  <si>
    <r>
      <t xml:space="preserve">Cuadro 5.7 - </t>
    </r>
    <r>
      <rPr>
        <sz val="10"/>
        <rFont val="Arial"/>
        <family val="2"/>
      </rPr>
      <t xml:space="preserve">Ejecución presupuestaria de los gastos en personal, clasificada por fuente de financiamiento, según Universidad. </t>
    </r>
  </si>
  <si>
    <r>
      <t xml:space="preserve">Cuadro 5.8 - </t>
    </r>
    <r>
      <rPr>
        <sz val="10"/>
        <rFont val="Arial"/>
        <family val="2"/>
      </rPr>
      <t>Ejecución presupuestaria de los bienes de consumo, clasificada por fuente de financiamiento, según Universidad.</t>
    </r>
    <r>
      <rPr>
        <b/>
        <sz val="10"/>
        <rFont val="Arial"/>
        <family val="2"/>
      </rPr>
      <t xml:space="preserve"> </t>
    </r>
  </si>
  <si>
    <r>
      <t xml:space="preserve">Cuadro 5.9 - </t>
    </r>
    <r>
      <rPr>
        <sz val="10"/>
        <rFont val="Arial"/>
        <family val="2"/>
      </rPr>
      <t xml:space="preserve">Ejecución presupuestaria de los servicios no personales, clasificada por fuente de financiamiento, según Universidad. </t>
    </r>
  </si>
  <si>
    <r>
      <t xml:space="preserve">Cuadro 5.10 - </t>
    </r>
    <r>
      <rPr>
        <sz val="10"/>
        <rFont val="Arial"/>
        <family val="2"/>
      </rPr>
      <t xml:space="preserve">Ejecución presupuestaria de los bienes de uso, clasificada por fuente de financiamiento, según Universidad. </t>
    </r>
  </si>
  <si>
    <r>
      <t xml:space="preserve">Cuadro 5.11 - </t>
    </r>
    <r>
      <rPr>
        <sz val="10"/>
        <rFont val="Arial"/>
        <family val="2"/>
      </rPr>
      <t xml:space="preserve">Ejecución presupuestaria de las transferencias, clasificada por fuente de financiamiento, según Universidad. </t>
    </r>
  </si>
  <si>
    <r>
      <t xml:space="preserve">Cuadro 5.13 - </t>
    </r>
    <r>
      <rPr>
        <sz val="10"/>
        <rFont val="Arial"/>
        <family val="2"/>
      </rPr>
      <t xml:space="preserve">Ejecución presupuestaria total, clasificada por fuente de financiamiento, según Universidad. </t>
    </r>
  </si>
  <si>
    <r>
      <t>Notas:</t>
    </r>
    <r>
      <rPr>
        <sz val="8"/>
        <rFont val="Arial"/>
        <family val="2"/>
      </rPr>
      <t xml:space="preserve"> Los datos surgen de las Cuentas de Cierre al 31-12-20 denunciadas por las Universidades Nacionales, e incluye todas las fuentes de financiamiento.</t>
    </r>
  </si>
  <si>
    <r>
      <t xml:space="preserve">Cuadro 5.14 - </t>
    </r>
    <r>
      <rPr>
        <sz val="10"/>
        <rFont val="Arial"/>
        <family val="2"/>
      </rPr>
      <t>Ejecución presupuestaria de los gastos corrientes y de capital por estudiante, según Universidad</t>
    </r>
    <r>
      <rPr>
        <b/>
        <sz val="10"/>
        <rFont val="Arial"/>
        <family val="2"/>
      </rPr>
      <t>.</t>
    </r>
  </si>
  <si>
    <r>
      <t xml:space="preserve">Cuadro 5.15 - </t>
    </r>
    <r>
      <rPr>
        <sz val="10"/>
        <rFont val="Arial"/>
        <family val="2"/>
      </rPr>
      <t>Ejecución presupuestaria de los gastos corrientes (funcionamiento y transferencias) por estudiante, según Universidad.</t>
    </r>
  </si>
  <si>
    <t>En miles de pesos, Año 2020</t>
  </si>
  <si>
    <r>
      <rPr>
        <b/>
        <sz val="10"/>
        <rFont val="Arial"/>
        <family val="2"/>
      </rPr>
      <t xml:space="preserve">Cuadro 5.12 </t>
    </r>
    <r>
      <rPr>
        <sz val="10"/>
        <rFont val="Arial"/>
        <family val="2"/>
      </rPr>
      <t xml:space="preserve">- Ejecución presupuestaria de otros incisos, clasificada por fuente de financiamiento, según Universidad. </t>
    </r>
  </si>
  <si>
    <r>
      <t xml:space="preserve">Cuadro 5.16 - </t>
    </r>
    <r>
      <rPr>
        <sz val="10"/>
        <rFont val="Arial"/>
        <family val="2"/>
      </rPr>
      <t>Montos destinados a becas a estudiantes, por fuente de financiamiento, según Universidad. Año 2020. Total general 2019. Variación porcentual</t>
    </r>
  </si>
  <si>
    <r>
      <t>Notas:</t>
    </r>
    <r>
      <rPr>
        <sz val="8"/>
        <rFont val="Arial"/>
        <family val="2"/>
      </rPr>
      <t xml:space="preserve"> Los datos surgen de las Cuentas de Cierre al 31-12-19 y 31-12-20  denunciadas por las Universidades Nacionales, e incluye todas las fuentes de financiamiento. Los importes informados como Fuente 15 Crédito Interno fueron considerados del Tesoro Nacional.</t>
    </r>
  </si>
  <si>
    <t xml:space="preserve">(1) Este total incluye sólo a las/os estudiantes de las Universidades Nacionales. </t>
  </si>
  <si>
    <t>Gasto Total del Año 2020</t>
  </si>
  <si>
    <t>Gasto Corriente Total del Año 2020</t>
  </si>
  <si>
    <t>Índice</t>
  </si>
  <si>
    <t>Cuadros y Gráficos</t>
  </si>
  <si>
    <t>Cuadro 5.1 - Participación porcentual del presupuesto transferido a las Universidades Nacionales en el Producto Interno Bruto, en millones de pesos a valores corrientes</t>
  </si>
  <si>
    <t>Grafico 5.1 - Evolución Presupuestaria. Presupuesto de las Universidades Nacionales. Período 2014-2020</t>
  </si>
  <si>
    <t>Cuadro 5.2 - Inversión del Estado Nacional. Total de fuentes de financiamiento, según Universidad. Período 2014-2020</t>
  </si>
  <si>
    <t>Cuadro 5.2.1 - Créditos del Tesoro Nacional,  inicial y de cierre en miles de pesos, y su participación porcentual por función,  según Universidad. Año 2020</t>
  </si>
  <si>
    <t>Cuadro 5.2.1.2- Distribución de los recursos adicionales, según Universidad en pesos. Año 2020</t>
  </si>
  <si>
    <t>Cuadro 5.2.2 - Inversión del Estado Nacional por fuente de financiamiento, según Universidad en pesos. Año 2020</t>
  </si>
  <si>
    <t>Cuadro 5.3 - Evolución del crédito presupuestario de otras fuentes de financiamiento, según Universidad. En miles de pesos, a valores corrientes. Período 2014-2020</t>
  </si>
  <si>
    <t>Cuadro 5.4 - Variación de la recaudación de recursos propios, según Universidad. En pesos, a valores corrientes. Período 2014-2020</t>
  </si>
  <si>
    <t>Cuadro 5.5 - Remanente del ejercicio 2020 del presupuesto universitario nacional, por fuentes de financiamiento, según Universidad. En pesos</t>
  </si>
  <si>
    <t>Cuadro 5.6 - Ejecución presupuestaria total clasificada por objeto del gasto, y su participación porcentual según Universidad. En pesos, Año 2020</t>
  </si>
  <si>
    <t>Cuadro 5.7 - Ejecución presupuestaria de los gastos en personal, clasificada por fuente de financiamiento, según Universidad. Su participación porcentual en el total de las fuentes de financiamiento. En pesos, Año 2020</t>
  </si>
  <si>
    <t>Cuadro 5.8 - Ejecución presupuestaria de los bienes de consumo, clasificada por fuente de financiamiento, según Universidad. Su participación porcentual en el total de las fuentes de financiamiento. En pesos, Año 2020</t>
  </si>
  <si>
    <t>Cuadro 5.9 - Ejecución presupuestaria de los servicios no personales, clasificada por fuente de financiamiento, según Universidad. Su participación porcentual en el total de las fuentes de financiamiento. En pesos, Año 2020</t>
  </si>
  <si>
    <t>Cuadro 5.10 - Ejecución presupuestaria de los bienes de uso, clasificada por fuente de financiamiento, según Universidad. Su participación porcentual en el total de las fuentes de financiamiento. En pesos, Año 2020</t>
  </si>
  <si>
    <t>Cuadro 5.11 - Ejecución presupuestaria de las transferencias, clasificada por fuente de financiamiento, según Universidad. Su participación porcentual en el total de las fuentes de financiamiento. En pesos, Año 2020</t>
  </si>
  <si>
    <t>Cuadro 5.12 - Ejecución presupuestaria de otros incisos, clasificada por fuente de financiamiento, según Universidad. Su participación porcentual en el total de las fuentes de financiamiento. En pesos, Año 2020</t>
  </si>
  <si>
    <t>Cuadro 5.13 - Ejecución presupuestaria total, clasificada por fuente de financiamiento, según Universidad. Su participación porcentual en el total de las fuentes de financiamiento. En pesos, Año 2020</t>
  </si>
  <si>
    <t>Cuadro 5.14 - Ejecución presupuestaria de los gastos corrientes y de capital por estudiante, según Universidad. En miles de pesos, Año 2020</t>
  </si>
  <si>
    <t>Cuadro 5.15 - Ejecución presupuestaria de los gastos corrientes (funcionamiento y transferencias) por estudiante, según Universidad. En miles de pesos, Año 2020</t>
  </si>
  <si>
    <t>Cuadro 5.16 - Montos destinados a becas a estudiantes, por fuente de financiamiento, según Universidad. Año 2020. Total general 2019. Variación porcentual</t>
  </si>
  <si>
    <r>
      <t>Notas:</t>
    </r>
    <r>
      <rPr>
        <sz val="8"/>
        <rFont val="Arial"/>
        <family val="2"/>
      </rPr>
      <t xml:space="preserve"> Los datos surgen de las Cuentas de Cierre al 31 de diciembre de cada año denunciadas por las Universidades Nacionales.</t>
    </r>
  </si>
  <si>
    <r>
      <t xml:space="preserve">Cantidad de estudiantes </t>
    </r>
    <r>
      <rPr>
        <b/>
        <vertAlign val="superscript"/>
        <sz val="9"/>
        <rFont val="Arial"/>
        <family val="2"/>
      </rPr>
      <t>(1)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</si>
</sst>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_-;\-* #,##0_-;_-* &quot;-&quot;_-;_-@_-"/>
    <numFmt numFmtId="172" formatCode="_ * #,##0.00_ ;_ * \-#,##0.00_ ;_ * &quot;-&quot;??_ ;_ @_ "/>
    <numFmt numFmtId="173" formatCode="#,##0.0"/>
    <numFmt numFmtId="174" formatCode="0.0"/>
    <numFmt numFmtId="175" formatCode="0.0%"/>
    <numFmt numFmtId="176" formatCode="_ * #,##0.0_ ;_ * \-#,##0.0_ ;_ * &quot;-&quot;??_ ;_ @_ "/>
    <numFmt numFmtId="177" formatCode="_ * #,##0_ ;_ * \-#,##0_ ;_ * &quot;-&quot;??_ ;_ @_ "/>
    <numFmt numFmtId="178" formatCode="_-* #,##0_-;\-* #,##0_-;_-* &quot;-&quot;??_-;_-@_-"/>
    <numFmt numFmtId="183" formatCode="#,##0,"/>
    <numFmt numFmtId="190" formatCode="#,##0.00,"/>
    <numFmt numFmtId="203" formatCode="#,##0.00,,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1"/>
      <name val="Tahoma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name val="Tahoma"/>
      <family val="2"/>
    </font>
    <font>
      <sz val="10"/>
      <name val="Arial"/>
      <family val="2"/>
    </font>
    <font>
      <b/>
      <vertAlign val="superscript"/>
      <sz val="9"/>
      <name val="Arial"/>
      <family val="2"/>
    </font>
    <font>
      <b/>
      <sz val="8"/>
      <name val="Arial"/>
      <family val="2"/>
    </font>
    <font>
      <sz val="8"/>
      <name val="Tahoma"/>
      <family val="2"/>
    </font>
    <font>
      <b/>
      <sz val="10"/>
      <name val="Arial"/>
      <family val="2"/>
    </font>
    <font>
      <sz val="9"/>
      <color indexed="63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1"/>
      <color rgb="FFFF0000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b/>
      <sz val="11"/>
      <color theme="0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b/>
      <sz val="9"/>
      <name val="Calibri"/>
      <family val="2"/>
      <scheme val="minor"/>
    </font>
    <font>
      <b/>
      <sz val="9"/>
      <color theme="1"/>
      <name val="Arial"/>
      <family val="2"/>
    </font>
    <font>
      <sz val="9"/>
      <name val="Calibri"/>
      <family val="2"/>
      <scheme val="minor"/>
    </font>
    <font>
      <sz val="9"/>
      <color rgb="FFFF0000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FF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7" fillId="0" borderId="0" applyNumberFormat="0" applyFill="0" applyBorder="0" applyAlignment="0" applyProtection="0"/>
    <xf numFmtId="172" fontId="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10" fillId="0" borderId="0"/>
    <xf numFmtId="0" fontId="1" fillId="0" borderId="0"/>
    <xf numFmtId="0" fontId="10" fillId="0" borderId="0"/>
    <xf numFmtId="0" fontId="16" fillId="0" borderId="0"/>
    <xf numFmtId="0" fontId="16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668">
    <xf numFmtId="0" fontId="0" fillId="0" borderId="0" xfId="0"/>
    <xf numFmtId="0" fontId="6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3" fontId="6" fillId="0" borderId="0" xfId="0" applyNumberFormat="1" applyFont="1" applyFill="1" applyBorder="1"/>
    <xf numFmtId="0" fontId="6" fillId="0" borderId="0" xfId="0" applyFont="1" applyFill="1" applyBorder="1"/>
    <xf numFmtId="10" fontId="6" fillId="0" borderId="0" xfId="10" applyNumberFormat="1" applyFont="1"/>
    <xf numFmtId="9" fontId="6" fillId="0" borderId="0" xfId="10" applyFont="1"/>
    <xf numFmtId="3" fontId="8" fillId="0" borderId="0" xfId="0" applyNumberFormat="1" applyFont="1" applyFill="1" applyBorder="1"/>
    <xf numFmtId="0" fontId="8" fillId="0" borderId="0" xfId="0" applyFont="1" applyFill="1" applyBorder="1"/>
    <xf numFmtId="3" fontId="7" fillId="0" borderId="0" xfId="0" applyNumberFormat="1" applyFont="1" applyFill="1" applyBorder="1"/>
    <xf numFmtId="3" fontId="7" fillId="0" borderId="0" xfId="0" applyNumberFormat="1" applyFont="1" applyBorder="1"/>
    <xf numFmtId="3" fontId="8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3" fontId="3" fillId="0" borderId="0" xfId="0" applyNumberFormat="1" applyFont="1" applyFill="1" applyBorder="1"/>
    <xf numFmtId="0" fontId="6" fillId="0" borderId="0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3" fontId="6" fillId="0" borderId="0" xfId="0" applyNumberFormat="1" applyFont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3" fontId="6" fillId="0" borderId="0" xfId="0" applyNumberFormat="1" applyFont="1"/>
    <xf numFmtId="0" fontId="6" fillId="0" borderId="0" xfId="0" applyFont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right" vertical="center"/>
    </xf>
    <xf numFmtId="3" fontId="7" fillId="0" borderId="0" xfId="0" applyNumberFormat="1" applyFont="1" applyFill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indent="3"/>
    </xf>
    <xf numFmtId="3" fontId="6" fillId="0" borderId="0" xfId="0" applyNumberFormat="1" applyFont="1" applyFill="1" applyBorder="1" applyAlignment="1">
      <alignment horizontal="right" indent="5"/>
    </xf>
    <xf numFmtId="0" fontId="18" fillId="0" borderId="0" xfId="0" applyFont="1" applyBorder="1" applyAlignment="1">
      <alignment horizontal="center" vertical="center"/>
    </xf>
    <xf numFmtId="0" fontId="6" fillId="3" borderId="0" xfId="5" applyFont="1" applyFill="1" applyAlignment="1">
      <alignment horizontal="left" vertical="top"/>
    </xf>
    <xf numFmtId="0" fontId="3" fillId="3" borderId="0" xfId="5" applyFont="1" applyFill="1" applyAlignment="1">
      <alignment horizontal="center" vertical="center"/>
    </xf>
    <xf numFmtId="0" fontId="3" fillId="3" borderId="0" xfId="5" applyFont="1" applyFill="1"/>
    <xf numFmtId="0" fontId="8" fillId="3" borderId="2" xfId="5" applyFont="1" applyFill="1" applyBorder="1" applyAlignment="1">
      <alignment horizontal="left" vertical="top"/>
    </xf>
    <xf numFmtId="0" fontId="8" fillId="3" borderId="3" xfId="5" applyFont="1" applyFill="1" applyBorder="1" applyAlignment="1">
      <alignment horizontal="left" vertical="top"/>
    </xf>
    <xf numFmtId="3" fontId="8" fillId="3" borderId="0" xfId="12" applyNumberFormat="1" applyFont="1" applyFill="1" applyBorder="1" applyAlignment="1">
      <alignment horizontal="center" vertical="center"/>
    </xf>
    <xf numFmtId="3" fontId="8" fillId="3" borderId="0" xfId="5" applyNumberFormat="1" applyFont="1" applyFill="1" applyBorder="1"/>
    <xf numFmtId="3" fontId="8" fillId="3" borderId="0" xfId="12" applyNumberFormat="1" applyFont="1" applyFill="1" applyBorder="1"/>
    <xf numFmtId="0" fontId="8" fillId="3" borderId="0" xfId="5" applyFont="1" applyFill="1" applyAlignment="1">
      <alignment horizontal="left" vertical="top"/>
    </xf>
    <xf numFmtId="0" fontId="8" fillId="3" borderId="0" xfId="5" applyFont="1" applyFill="1" applyBorder="1" applyAlignment="1">
      <alignment horizontal="left" vertical="top"/>
    </xf>
    <xf numFmtId="0" fontId="3" fillId="0" borderId="0" xfId="5" applyFont="1" applyFill="1" applyAlignment="1">
      <alignment horizontal="center" vertical="center"/>
    </xf>
    <xf numFmtId="3" fontId="8" fillId="0" borderId="4" xfId="0" applyNumberFormat="1" applyFont="1" applyFill="1" applyBorder="1" applyAlignment="1">
      <alignment horizontal="right" vertical="center"/>
    </xf>
    <xf numFmtId="3" fontId="8" fillId="0" borderId="5" xfId="0" applyNumberFormat="1" applyFont="1" applyFill="1" applyBorder="1" applyAlignment="1">
      <alignment horizontal="right" vertical="center"/>
    </xf>
    <xf numFmtId="0" fontId="8" fillId="0" borderId="0" xfId="0" applyFont="1" applyBorder="1"/>
    <xf numFmtId="0" fontId="7" fillId="0" borderId="1" xfId="0" applyFont="1" applyBorder="1" applyAlignment="1">
      <alignment horizontal="center"/>
    </xf>
    <xf numFmtId="0" fontId="8" fillId="0" borderId="2" xfId="5" applyFont="1" applyFill="1" applyBorder="1" applyAlignment="1">
      <alignment horizontal="left" vertical="top"/>
    </xf>
    <xf numFmtId="0" fontId="18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3" fillId="0" borderId="0" xfId="7" applyFont="1" applyFill="1" applyAlignment="1">
      <alignment horizontal="center" vertical="center"/>
    </xf>
    <xf numFmtId="0" fontId="10" fillId="0" borderId="0" xfId="7"/>
    <xf numFmtId="0" fontId="5" fillId="0" borderId="0" xfId="7" applyFont="1" applyFill="1"/>
    <xf numFmtId="9" fontId="10" fillId="0" borderId="0" xfId="11" applyFont="1" applyFill="1" applyAlignment="1">
      <alignment vertical="center" wrapText="1"/>
    </xf>
    <xf numFmtId="9" fontId="10" fillId="0" borderId="0" xfId="11" applyFont="1" applyFill="1" applyBorder="1" applyAlignment="1">
      <alignment vertical="center" wrapText="1"/>
    </xf>
    <xf numFmtId="9" fontId="6" fillId="0" borderId="0" xfId="11" applyFont="1" applyFill="1" applyBorder="1" applyAlignment="1">
      <alignment horizontal="center" vertical="center"/>
    </xf>
    <xf numFmtId="3" fontId="6" fillId="0" borderId="0" xfId="11" applyNumberFormat="1" applyFont="1" applyFill="1" applyBorder="1" applyAlignment="1">
      <alignment horizontal="center" vertical="center"/>
    </xf>
    <xf numFmtId="3" fontId="3" fillId="0" borderId="0" xfId="7" applyNumberFormat="1" applyFont="1" applyFill="1" applyBorder="1" applyAlignment="1">
      <alignment vertical="center" wrapText="1"/>
    </xf>
    <xf numFmtId="0" fontId="18" fillId="0" borderId="0" xfId="7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0" fillId="0" borderId="0" xfId="0" applyFont="1" applyFill="1"/>
    <xf numFmtId="0" fontId="3" fillId="0" borderId="0" xfId="7" applyFont="1" applyFill="1" applyAlignment="1">
      <alignment vertical="center"/>
    </xf>
    <xf numFmtId="0" fontId="18" fillId="0" borderId="0" xfId="7" applyFont="1" applyFill="1" applyAlignment="1">
      <alignment vertical="center"/>
    </xf>
    <xf numFmtId="0" fontId="0" fillId="0" borderId="0" xfId="0" applyFill="1"/>
    <xf numFmtId="0" fontId="10" fillId="0" borderId="0" xfId="7" applyFill="1"/>
    <xf numFmtId="0" fontId="18" fillId="0" borderId="0" xfId="7" applyFont="1" applyFill="1" applyAlignment="1">
      <alignment horizontal="center" vertical="center"/>
    </xf>
    <xf numFmtId="0" fontId="19" fillId="0" borderId="0" xfId="7" applyFont="1" applyFill="1"/>
    <xf numFmtId="3" fontId="10" fillId="0" borderId="0" xfId="0" applyNumberFormat="1" applyFont="1"/>
    <xf numFmtId="3" fontId="3" fillId="0" borderId="0" xfId="5" applyNumberFormat="1" applyFont="1" applyFill="1" applyBorder="1" applyAlignment="1">
      <alignment horizontal="center" vertical="center"/>
    </xf>
    <xf numFmtId="3" fontId="3" fillId="0" borderId="0" xfId="12" applyNumberFormat="1" applyFont="1" applyFill="1" applyBorder="1" applyAlignment="1">
      <alignment horizontal="center" vertical="center"/>
    </xf>
    <xf numFmtId="0" fontId="18" fillId="0" borderId="0" xfId="5" applyFont="1" applyFill="1" applyAlignment="1">
      <alignment horizontal="center" vertical="center"/>
    </xf>
    <xf numFmtId="3" fontId="3" fillId="0" borderId="0" xfId="5" applyNumberFormat="1" applyFont="1" applyBorder="1" applyAlignment="1">
      <alignment horizontal="center" vertical="center"/>
    </xf>
    <xf numFmtId="3" fontId="3" fillId="0" borderId="0" xfId="5" applyNumberFormat="1" applyFont="1" applyBorder="1"/>
    <xf numFmtId="3" fontId="3" fillId="0" borderId="0" xfId="12" applyNumberFormat="1" applyFont="1" applyFill="1" applyBorder="1" applyAlignment="1">
      <alignment horizontal="left" vertical="top"/>
    </xf>
    <xf numFmtId="3" fontId="5" fillId="0" borderId="0" xfId="5" applyNumberFormat="1" applyFont="1" applyFill="1" applyBorder="1" applyAlignment="1">
      <alignment horizontal="center" vertical="center"/>
    </xf>
    <xf numFmtId="3" fontId="5" fillId="0" borderId="0" xfId="5" applyNumberFormat="1" applyFont="1" applyBorder="1" applyAlignment="1">
      <alignment horizontal="center" vertical="center"/>
    </xf>
    <xf numFmtId="3" fontId="5" fillId="0" borderId="0" xfId="5" applyNumberFormat="1" applyFont="1" applyBorder="1"/>
    <xf numFmtId="3" fontId="9" fillId="0" borderId="0" xfId="5" applyNumberFormat="1" applyFont="1" applyFill="1" applyBorder="1" applyAlignment="1">
      <alignment horizontal="center" vertical="center"/>
    </xf>
    <xf numFmtId="3" fontId="8" fillId="0" borderId="0" xfId="5" applyNumberFormat="1" applyFont="1" applyFill="1" applyBorder="1" applyAlignment="1">
      <alignment horizontal="center" vertical="center" wrapText="1"/>
    </xf>
    <xf numFmtId="3" fontId="7" fillId="0" borderId="0" xfId="5" applyNumberFormat="1" applyFont="1" applyFill="1" applyBorder="1" applyAlignment="1">
      <alignment horizontal="center" vertical="center" wrapText="1"/>
    </xf>
    <xf numFmtId="3" fontId="5" fillId="0" borderId="0" xfId="12" applyNumberFormat="1" applyFont="1" applyBorder="1" applyAlignment="1">
      <alignment horizontal="center" vertical="center"/>
    </xf>
    <xf numFmtId="3" fontId="5" fillId="0" borderId="0" xfId="5" applyNumberFormat="1" applyFont="1" applyBorder="1" applyAlignment="1">
      <alignment horizontal="left" vertical="top"/>
    </xf>
    <xf numFmtId="9" fontId="3" fillId="0" borderId="0" xfId="12" applyNumberFormat="1" applyFont="1" applyFill="1" applyBorder="1" applyAlignment="1">
      <alignment horizontal="center" vertical="center"/>
    </xf>
    <xf numFmtId="3" fontId="3" fillId="0" borderId="0" xfId="5" applyNumberFormat="1" applyFont="1" applyFill="1" applyBorder="1"/>
    <xf numFmtId="3" fontId="6" fillId="0" borderId="0" xfId="5" applyNumberFormat="1" applyFont="1" applyFill="1" applyBorder="1" applyAlignment="1">
      <alignment horizontal="left" vertical="top"/>
    </xf>
    <xf numFmtId="3" fontId="5" fillId="0" borderId="0" xfId="5" applyNumberFormat="1" applyFont="1" applyFill="1" applyBorder="1"/>
    <xf numFmtId="9" fontId="5" fillId="0" borderId="0" xfId="12" applyNumberFormat="1" applyFont="1" applyFill="1" applyBorder="1" applyAlignment="1">
      <alignment horizontal="center" vertical="center"/>
    </xf>
    <xf numFmtId="3" fontId="5" fillId="0" borderId="0" xfId="5" applyNumberFormat="1" applyFont="1" applyFill="1" applyBorder="1" applyAlignment="1">
      <alignment horizontal="left" vertical="top"/>
    </xf>
    <xf numFmtId="3" fontId="3" fillId="0" borderId="0" xfId="5" applyNumberFormat="1" applyFont="1" applyFill="1" applyBorder="1" applyAlignment="1">
      <alignment horizontal="center" vertical="center" wrapText="1"/>
    </xf>
    <xf numFmtId="0" fontId="10" fillId="0" borderId="0" xfId="5"/>
    <xf numFmtId="3" fontId="5" fillId="0" borderId="0" xfId="12" applyNumberFormat="1" applyFont="1" applyFill="1" applyBorder="1" applyAlignment="1">
      <alignment horizontal="center" vertical="center"/>
    </xf>
    <xf numFmtId="9" fontId="3" fillId="0" borderId="0" xfId="5" applyNumberFormat="1" applyFont="1" applyFill="1" applyBorder="1" applyAlignment="1">
      <alignment horizontal="center" vertical="center" wrapText="1"/>
    </xf>
    <xf numFmtId="9" fontId="10" fillId="0" borderId="0" xfId="5" applyNumberFormat="1"/>
    <xf numFmtId="0" fontId="10" fillId="0" borderId="0" xfId="5" applyFont="1" applyFill="1" applyAlignment="1">
      <alignment vertical="center" wrapText="1"/>
    </xf>
    <xf numFmtId="0" fontId="10" fillId="0" borderId="0" xfId="5" applyFont="1" applyFill="1" applyBorder="1" applyAlignment="1">
      <alignment vertical="center" wrapText="1"/>
    </xf>
    <xf numFmtId="3" fontId="6" fillId="0" borderId="0" xfId="5" applyNumberFormat="1" applyFont="1" applyFill="1" applyBorder="1" applyAlignment="1">
      <alignment horizontal="center" vertical="center"/>
    </xf>
    <xf numFmtId="0" fontId="10" fillId="0" borderId="0" xfId="5" applyFill="1" applyBorder="1" applyAlignment="1">
      <alignment vertical="center" wrapText="1"/>
    </xf>
    <xf numFmtId="3" fontId="3" fillId="0" borderId="0" xfId="12" applyNumberFormat="1" applyFont="1" applyFill="1" applyBorder="1" applyAlignment="1"/>
    <xf numFmtId="0" fontId="18" fillId="0" borderId="0" xfId="5" applyFont="1" applyFill="1" applyBorder="1" applyAlignment="1">
      <alignment horizontal="center" vertical="center"/>
    </xf>
    <xf numFmtId="3" fontId="5" fillId="0" borderId="0" xfId="12" applyNumberFormat="1" applyFont="1" applyFill="1" applyBorder="1"/>
    <xf numFmtId="9" fontId="3" fillId="0" borderId="0" xfId="12" applyFont="1" applyFill="1" applyBorder="1" applyAlignment="1">
      <alignment vertical="center" wrapText="1"/>
    </xf>
    <xf numFmtId="0" fontId="10" fillId="0" borderId="0" xfId="5" applyBorder="1"/>
    <xf numFmtId="9" fontId="16" fillId="0" borderId="0" xfId="12" applyFont="1" applyBorder="1"/>
    <xf numFmtId="0" fontId="10" fillId="0" borderId="0" xfId="5" applyFill="1" applyBorder="1" applyAlignment="1">
      <alignment vertical="center"/>
    </xf>
    <xf numFmtId="4" fontId="10" fillId="0" borderId="0" xfId="5" applyNumberFormat="1"/>
    <xf numFmtId="0" fontId="0" fillId="0" borderId="0" xfId="0" applyBorder="1"/>
    <xf numFmtId="4" fontId="10" fillId="0" borderId="0" xfId="5" applyNumberFormat="1" applyFill="1" applyBorder="1" applyAlignment="1">
      <alignment vertical="center" wrapText="1"/>
    </xf>
    <xf numFmtId="4" fontId="18" fillId="0" borderId="0" xfId="5" applyNumberFormat="1" applyFont="1" applyFill="1" applyBorder="1" applyAlignment="1">
      <alignment horizontal="center" vertical="center"/>
    </xf>
    <xf numFmtId="3" fontId="2" fillId="0" borderId="0" xfId="5" applyNumberFormat="1" applyFont="1" applyFill="1" applyBorder="1"/>
    <xf numFmtId="175" fontId="7" fillId="0" borderId="1" xfId="12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left" vertical="top"/>
    </xf>
    <xf numFmtId="175" fontId="8" fillId="0" borderId="4" xfId="12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72" fontId="6" fillId="0" borderId="0" xfId="2" applyFont="1"/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right" vertical="center"/>
    </xf>
    <xf numFmtId="0" fontId="8" fillId="2" borderId="2" xfId="0" applyFont="1" applyFill="1" applyBorder="1" applyAlignment="1">
      <alignment horizontal="left" vertical="top"/>
    </xf>
    <xf numFmtId="0" fontId="8" fillId="0" borderId="4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left"/>
    </xf>
    <xf numFmtId="3" fontId="8" fillId="0" borderId="4" xfId="0" applyNumberFormat="1" applyFont="1" applyFill="1" applyBorder="1" applyAlignment="1"/>
    <xf numFmtId="4" fontId="8" fillId="0" borderId="4" xfId="0" applyNumberFormat="1" applyFont="1" applyBorder="1" applyAlignment="1"/>
    <xf numFmtId="0" fontId="2" fillId="3" borderId="0" xfId="5" applyFont="1" applyFill="1" applyBorder="1" applyAlignment="1">
      <alignment horizontal="left" vertical="top"/>
    </xf>
    <xf numFmtId="0" fontId="3" fillId="3" borderId="0" xfId="5" applyFont="1" applyFill="1" applyBorder="1" applyAlignment="1">
      <alignment vertical="center"/>
    </xf>
    <xf numFmtId="0" fontId="6" fillId="3" borderId="0" xfId="5" applyFont="1" applyFill="1" applyBorder="1" applyAlignment="1">
      <alignment horizontal="center" vertical="center"/>
    </xf>
    <xf numFmtId="175" fontId="6" fillId="3" borderId="0" xfId="5" applyNumberFormat="1" applyFont="1" applyFill="1" applyBorder="1" applyAlignment="1">
      <alignment horizontal="center" vertical="center"/>
    </xf>
    <xf numFmtId="0" fontId="8" fillId="3" borderId="0" xfId="5" applyFont="1" applyFill="1" applyBorder="1"/>
    <xf numFmtId="175" fontId="8" fillId="3" borderId="0" xfId="10" applyNumberFormat="1" applyFont="1" applyFill="1" applyBorder="1" applyAlignment="1">
      <alignment horizontal="right" vertical="center"/>
    </xf>
    <xf numFmtId="0" fontId="12" fillId="3" borderId="0" xfId="5" applyFont="1" applyFill="1" applyAlignment="1">
      <alignment horizontal="left" vertical="top"/>
    </xf>
    <xf numFmtId="3" fontId="12" fillId="3" borderId="0" xfId="5" applyNumberFormat="1" applyFont="1" applyFill="1" applyBorder="1" applyAlignment="1">
      <alignment horizontal="left" vertical="top"/>
    </xf>
    <xf numFmtId="0" fontId="2" fillId="3" borderId="0" xfId="5" applyFont="1" applyFill="1" applyAlignment="1">
      <alignment horizontal="left" vertical="top"/>
    </xf>
    <xf numFmtId="0" fontId="7" fillId="2" borderId="6" xfId="0" applyFont="1" applyFill="1" applyBorder="1" applyAlignment="1">
      <alignment horizontal="left" vertical="top"/>
    </xf>
    <xf numFmtId="3" fontId="7" fillId="0" borderId="6" xfId="0" applyNumberFormat="1" applyFont="1" applyBorder="1" applyAlignment="1">
      <alignment horizontal="right" vertical="center"/>
    </xf>
    <xf numFmtId="3" fontId="2" fillId="0" borderId="0" xfId="5" applyNumberFormat="1" applyFont="1" applyFill="1" applyBorder="1" applyAlignment="1">
      <alignment horizontal="right" vertical="center"/>
    </xf>
    <xf numFmtId="0" fontId="12" fillId="0" borderId="0" xfId="5" applyFont="1" applyAlignment="1">
      <alignment horizontal="left" vertical="top"/>
    </xf>
    <xf numFmtId="0" fontId="12" fillId="0" borderId="0" xfId="5" applyFont="1" applyFill="1" applyAlignment="1">
      <alignment horizontal="center" vertical="center"/>
    </xf>
    <xf numFmtId="0" fontId="12" fillId="0" borderId="0" xfId="5" applyFont="1" applyFill="1"/>
    <xf numFmtId="0" fontId="12" fillId="0" borderId="0" xfId="5" applyFont="1"/>
    <xf numFmtId="0" fontId="2" fillId="0" borderId="0" xfId="5" applyFont="1" applyAlignment="1">
      <alignment horizontal="left" vertical="top"/>
    </xf>
    <xf numFmtId="0" fontId="2" fillId="0" borderId="0" xfId="0" applyFont="1"/>
    <xf numFmtId="0" fontId="2" fillId="0" borderId="0" xfId="5" applyFont="1" applyAlignment="1">
      <alignment horizontal="center" vertical="center"/>
    </xf>
    <xf numFmtId="0" fontId="2" fillId="0" borderId="0" xfId="5" applyFont="1" applyFill="1" applyAlignment="1">
      <alignment horizontal="center" vertical="center"/>
    </xf>
    <xf numFmtId="0" fontId="2" fillId="0" borderId="0" xfId="5" applyFont="1"/>
    <xf numFmtId="0" fontId="12" fillId="0" borderId="0" xfId="5" applyFont="1" applyBorder="1"/>
    <xf numFmtId="0" fontId="2" fillId="0" borderId="0" xfId="5" applyFont="1" applyFill="1"/>
    <xf numFmtId="3" fontId="2" fillId="0" borderId="0" xfId="5" applyNumberFormat="1" applyFont="1" applyBorder="1" applyAlignment="1">
      <alignment horizontal="right" vertical="center"/>
    </xf>
    <xf numFmtId="0" fontId="2" fillId="0" borderId="0" xfId="5" quotePrefix="1" applyFont="1" applyAlignment="1">
      <alignment horizontal="left" vertical="top"/>
    </xf>
    <xf numFmtId="3" fontId="12" fillId="0" borderId="0" xfId="0" applyNumberFormat="1" applyFont="1" applyFill="1" applyBorder="1" applyAlignment="1">
      <alignment horizontal="left" vertical="top"/>
    </xf>
    <xf numFmtId="0" fontId="2" fillId="0" borderId="0" xfId="5" applyFont="1" applyFill="1" applyBorder="1" applyAlignment="1">
      <alignment horizontal="left" vertical="top"/>
    </xf>
    <xf numFmtId="175" fontId="8" fillId="0" borderId="5" xfId="12" applyNumberFormat="1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right" vertical="center"/>
    </xf>
    <xf numFmtId="0" fontId="2" fillId="3" borderId="8" xfId="5" applyFont="1" applyFill="1" applyBorder="1" applyAlignment="1">
      <alignment horizontal="left" vertical="top"/>
    </xf>
    <xf numFmtId="3" fontId="12" fillId="0" borderId="8" xfId="0" applyNumberFormat="1" applyFont="1" applyFill="1" applyBorder="1"/>
    <xf numFmtId="3" fontId="2" fillId="0" borderId="8" xfId="2" applyNumberFormat="1" applyFont="1" applyFill="1" applyBorder="1"/>
    <xf numFmtId="3" fontId="20" fillId="0" borderId="8" xfId="0" applyNumberFormat="1" applyFont="1" applyBorder="1"/>
    <xf numFmtId="3" fontId="20" fillId="0" borderId="8" xfId="0" applyNumberFormat="1" applyFont="1" applyBorder="1" applyAlignment="1"/>
    <xf numFmtId="3" fontId="3" fillId="0" borderId="0" xfId="5" quotePrefix="1" applyNumberFormat="1" applyFont="1" applyFill="1" applyBorder="1" applyAlignment="1">
      <alignment horizontal="center" vertical="center"/>
    </xf>
    <xf numFmtId="3" fontId="12" fillId="0" borderId="0" xfId="5" applyNumberFormat="1" applyFont="1" applyFill="1" applyBorder="1" applyAlignment="1">
      <alignment horizontal="center" vertical="center"/>
    </xf>
    <xf numFmtId="0" fontId="18" fillId="0" borderId="0" xfId="7" quotePrefix="1" applyFont="1" applyFill="1" applyAlignment="1">
      <alignment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/>
    <xf numFmtId="3" fontId="12" fillId="0" borderId="0" xfId="0" applyNumberFormat="1" applyFont="1" applyFill="1" applyBorder="1"/>
    <xf numFmtId="3" fontId="9" fillId="0" borderId="0" xfId="12" applyNumberFormat="1" applyFont="1" applyFill="1" applyBorder="1" applyAlignment="1">
      <alignment horizontal="center" vertical="center"/>
    </xf>
    <xf numFmtId="3" fontId="3" fillId="3" borderId="0" xfId="5" applyNumberFormat="1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175" fontId="10" fillId="0" borderId="0" xfId="10" applyNumberFormat="1" applyFont="1"/>
    <xf numFmtId="3" fontId="8" fillId="0" borderId="5" xfId="0" applyNumberFormat="1" applyFont="1" applyFill="1" applyBorder="1" applyAlignment="1"/>
    <xf numFmtId="172" fontId="8" fillId="0" borderId="4" xfId="2" applyFont="1" applyBorder="1" applyAlignment="1"/>
    <xf numFmtId="4" fontId="8" fillId="0" borderId="4" xfId="0" applyNumberFormat="1" applyFont="1" applyBorder="1" applyAlignment="1">
      <alignment horizontal="right"/>
    </xf>
    <xf numFmtId="4" fontId="8" fillId="0" borderId="5" xfId="0" applyNumberFormat="1" applyFont="1" applyBorder="1" applyAlignment="1"/>
    <xf numFmtId="9" fontId="7" fillId="3" borderId="9" xfId="10" applyFont="1" applyFill="1" applyBorder="1" applyAlignment="1">
      <alignment horizontal="center"/>
    </xf>
    <xf numFmtId="3" fontId="2" fillId="0" borderId="0" xfId="5" applyNumberFormat="1" applyFont="1"/>
    <xf numFmtId="183" fontId="2" fillId="0" borderId="0" xfId="5" applyNumberFormat="1" applyFont="1"/>
    <xf numFmtId="3" fontId="8" fillId="3" borderId="0" xfId="0" applyNumberFormat="1" applyFont="1" applyFill="1" applyBorder="1" applyAlignment="1">
      <alignment horizontal="center" vertical="center"/>
    </xf>
    <xf numFmtId="173" fontId="8" fillId="3" borderId="0" xfId="10" applyNumberFormat="1" applyFont="1" applyFill="1" applyBorder="1" applyAlignment="1">
      <alignment horizontal="center" vertical="center"/>
    </xf>
    <xf numFmtId="173" fontId="7" fillId="3" borderId="0" xfId="10" applyNumberFormat="1" applyFont="1" applyFill="1" applyBorder="1" applyAlignment="1">
      <alignment horizontal="center" vertical="center"/>
    </xf>
    <xf numFmtId="0" fontId="0" fillId="3" borderId="0" xfId="0" applyFill="1" applyBorder="1"/>
    <xf numFmtId="0" fontId="14" fillId="0" borderId="0" xfId="0" applyFont="1" applyFill="1"/>
    <xf numFmtId="0" fontId="1" fillId="0" borderId="0" xfId="0" applyFont="1"/>
    <xf numFmtId="0" fontId="1" fillId="0" borderId="0" xfId="5" applyFont="1" applyFill="1" applyAlignment="1">
      <alignment horizontal="left" vertical="top"/>
    </xf>
    <xf numFmtId="0" fontId="14" fillId="3" borderId="0" xfId="5" applyFont="1" applyFill="1" applyBorder="1" applyAlignment="1">
      <alignment vertical="center"/>
    </xf>
    <xf numFmtId="0" fontId="6" fillId="3" borderId="0" xfId="5" applyFont="1" applyFill="1"/>
    <xf numFmtId="3" fontId="6" fillId="3" borderId="0" xfId="5" applyNumberFormat="1" applyFont="1" applyFill="1"/>
    <xf numFmtId="0" fontId="8" fillId="3" borderId="0" xfId="5" applyFont="1" applyFill="1"/>
    <xf numFmtId="0" fontId="7" fillId="3" borderId="0" xfId="5" applyFont="1" applyFill="1" applyBorder="1"/>
    <xf numFmtId="3" fontId="7" fillId="3" borderId="0" xfId="5" applyNumberFormat="1" applyFont="1" applyFill="1" applyBorder="1"/>
    <xf numFmtId="0" fontId="7" fillId="3" borderId="0" xfId="5" applyFont="1" applyFill="1"/>
    <xf numFmtId="0" fontId="21" fillId="0" borderId="0" xfId="5" applyFont="1" applyFill="1"/>
    <xf numFmtId="0" fontId="3" fillId="0" borderId="0" xfId="0" applyFont="1"/>
    <xf numFmtId="2" fontId="6" fillId="0" borderId="4" xfId="10" applyNumberFormat="1" applyFont="1" applyBorder="1" applyAlignment="1"/>
    <xf numFmtId="203" fontId="6" fillId="0" borderId="2" xfId="0" applyNumberFormat="1" applyFont="1" applyBorder="1" applyAlignment="1"/>
    <xf numFmtId="0" fontId="6" fillId="0" borderId="0" xfId="0" applyFont="1" applyFill="1" applyBorder="1" applyAlignment="1">
      <alignment horizontal="center"/>
    </xf>
    <xf numFmtId="9" fontId="3" fillId="0" borderId="0" xfId="10" applyFont="1" applyFill="1" applyBorder="1" applyAlignment="1">
      <alignment horizontal="center"/>
    </xf>
    <xf numFmtId="0" fontId="12" fillId="0" borderId="0" xfId="0" applyFont="1"/>
    <xf numFmtId="0" fontId="2" fillId="0" borderId="0" xfId="0" applyFont="1" applyAlignment="1">
      <alignment horizontal="right"/>
    </xf>
    <xf numFmtId="0" fontId="12" fillId="0" borderId="0" xfId="0" applyFont="1" applyAlignment="1">
      <alignment horizontal="left" vertical="top"/>
    </xf>
    <xf numFmtId="177" fontId="3" fillId="3" borderId="10" xfId="12" applyNumberFormat="1" applyFont="1" applyFill="1" applyBorder="1" applyAlignment="1">
      <alignment horizontal="right" vertical="center"/>
    </xf>
    <xf numFmtId="175" fontId="6" fillId="3" borderId="0" xfId="10" applyNumberFormat="1" applyFont="1" applyFill="1" applyBorder="1" applyAlignment="1">
      <alignment horizontal="right" vertical="center"/>
    </xf>
    <xf numFmtId="177" fontId="3" fillId="3" borderId="0" xfId="12" applyNumberFormat="1" applyFont="1" applyFill="1" applyBorder="1" applyAlignment="1">
      <alignment horizontal="right" vertical="center"/>
    </xf>
    <xf numFmtId="177" fontId="6" fillId="3" borderId="0" xfId="3" applyNumberFormat="1" applyFont="1" applyFill="1" applyBorder="1" applyAlignment="1">
      <alignment horizontal="right" vertical="center"/>
    </xf>
    <xf numFmtId="175" fontId="3" fillId="3" borderId="0" xfId="10" applyNumberFormat="1" applyFont="1" applyFill="1" applyBorder="1" applyAlignment="1">
      <alignment horizontal="right" vertical="center"/>
    </xf>
    <xf numFmtId="9" fontId="3" fillId="3" borderId="0" xfId="12" applyFont="1" applyFill="1" applyBorder="1" applyAlignment="1">
      <alignment horizontal="right" vertical="center"/>
    </xf>
    <xf numFmtId="0" fontId="8" fillId="3" borderId="5" xfId="5" applyFont="1" applyFill="1" applyBorder="1" applyAlignment="1">
      <alignment horizontal="center" vertical="center" wrapText="1"/>
    </xf>
    <xf numFmtId="0" fontId="8" fillId="3" borderId="1" xfId="5" applyFont="1" applyFill="1" applyBorder="1" applyAlignment="1">
      <alignment horizontal="center" vertical="center"/>
    </xf>
    <xf numFmtId="4" fontId="8" fillId="3" borderId="8" xfId="5" applyNumberFormat="1" applyFont="1" applyFill="1" applyBorder="1" applyAlignment="1">
      <alignment horizontal="center" vertical="center"/>
    </xf>
    <xf numFmtId="0" fontId="8" fillId="3" borderId="8" xfId="5" applyFont="1" applyFill="1" applyBorder="1" applyAlignment="1">
      <alignment horizontal="center" vertical="center"/>
    </xf>
    <xf numFmtId="0" fontId="8" fillId="3" borderId="11" xfId="5" applyFont="1" applyFill="1" applyBorder="1" applyAlignment="1">
      <alignment horizontal="center" vertical="center"/>
    </xf>
    <xf numFmtId="0" fontId="8" fillId="0" borderId="0" xfId="5" applyFont="1" applyFill="1" applyBorder="1"/>
    <xf numFmtId="0" fontId="7" fillId="3" borderId="1" xfId="5" applyFont="1" applyFill="1" applyBorder="1" applyAlignment="1">
      <alignment horizontal="left" vertical="top"/>
    </xf>
    <xf numFmtId="183" fontId="7" fillId="3" borderId="1" xfId="12" applyNumberFormat="1" applyFont="1" applyFill="1" applyBorder="1" applyAlignment="1">
      <alignment horizontal="right" vertical="center"/>
    </xf>
    <xf numFmtId="175" fontId="7" fillId="3" borderId="1" xfId="10" applyNumberFormat="1" applyFont="1" applyFill="1" applyBorder="1" applyAlignment="1">
      <alignment horizontal="right" vertical="center"/>
    </xf>
    <xf numFmtId="177" fontId="7" fillId="3" borderId="1" xfId="12" applyNumberFormat="1" applyFont="1" applyFill="1" applyBorder="1" applyAlignment="1">
      <alignment horizontal="right" vertical="center"/>
    </xf>
    <xf numFmtId="9" fontId="7" fillId="3" borderId="1" xfId="10" applyNumberFormat="1" applyFont="1" applyFill="1" applyBorder="1" applyAlignment="1">
      <alignment horizontal="right" vertical="center"/>
    </xf>
    <xf numFmtId="175" fontId="7" fillId="3" borderId="1" xfId="12" applyNumberFormat="1" applyFont="1" applyFill="1" applyBorder="1" applyAlignment="1">
      <alignment horizontal="right" vertical="center"/>
    </xf>
    <xf numFmtId="10" fontId="7" fillId="3" borderId="1" xfId="10" applyNumberFormat="1" applyFont="1" applyFill="1" applyBorder="1" applyAlignment="1">
      <alignment horizontal="right" vertical="center"/>
    </xf>
    <xf numFmtId="183" fontId="8" fillId="3" borderId="0" xfId="5" applyNumberFormat="1" applyFont="1" applyFill="1" applyBorder="1" applyAlignment="1">
      <alignment horizontal="right" vertical="center"/>
    </xf>
    <xf numFmtId="0" fontId="8" fillId="3" borderId="0" xfId="5" applyFont="1" applyFill="1" applyBorder="1" applyAlignment="1">
      <alignment horizontal="right" vertical="center"/>
    </xf>
    <xf numFmtId="175" fontId="8" fillId="3" borderId="0" xfId="5" applyNumberFormat="1" applyFont="1" applyFill="1" applyBorder="1" applyAlignment="1">
      <alignment horizontal="right" vertical="center"/>
    </xf>
    <xf numFmtId="183" fontId="7" fillId="3" borderId="4" xfId="12" applyNumberFormat="1" applyFont="1" applyFill="1" applyBorder="1" applyAlignment="1">
      <alignment horizontal="right" vertical="center"/>
    </xf>
    <xf numFmtId="183" fontId="8" fillId="3" borderId="4" xfId="3" applyNumberFormat="1" applyFont="1" applyFill="1" applyBorder="1" applyAlignment="1">
      <alignment horizontal="right" vertical="center"/>
    </xf>
    <xf numFmtId="9" fontId="8" fillId="3" borderId="4" xfId="10" applyFont="1" applyFill="1" applyBorder="1" applyAlignment="1">
      <alignment horizontal="right" vertical="center"/>
    </xf>
    <xf numFmtId="175" fontId="8" fillId="3" borderId="4" xfId="10" applyNumberFormat="1" applyFont="1" applyFill="1" applyBorder="1" applyAlignment="1">
      <alignment horizontal="right" vertical="center"/>
    </xf>
    <xf numFmtId="175" fontId="7" fillId="3" borderId="4" xfId="12" applyNumberFormat="1" applyFont="1" applyFill="1" applyBorder="1" applyAlignment="1">
      <alignment horizontal="right" vertical="center"/>
    </xf>
    <xf numFmtId="177" fontId="8" fillId="3" borderId="4" xfId="3" applyNumberFormat="1" applyFont="1" applyFill="1" applyBorder="1" applyAlignment="1">
      <alignment horizontal="right" vertical="center"/>
    </xf>
    <xf numFmtId="183" fontId="7" fillId="3" borderId="5" xfId="12" applyNumberFormat="1" applyFont="1" applyFill="1" applyBorder="1" applyAlignment="1">
      <alignment horizontal="right" vertical="center"/>
    </xf>
    <xf numFmtId="183" fontId="8" fillId="3" borderId="5" xfId="3" applyNumberFormat="1" applyFont="1" applyFill="1" applyBorder="1" applyAlignment="1">
      <alignment horizontal="right" vertical="center"/>
    </xf>
    <xf numFmtId="9" fontId="8" fillId="3" borderId="5" xfId="10" applyFont="1" applyFill="1" applyBorder="1" applyAlignment="1">
      <alignment horizontal="right" vertical="center"/>
    </xf>
    <xf numFmtId="175" fontId="8" fillId="3" borderId="5" xfId="10" applyNumberFormat="1" applyFont="1" applyFill="1" applyBorder="1" applyAlignment="1">
      <alignment horizontal="right" vertical="center"/>
    </xf>
    <xf numFmtId="175" fontId="7" fillId="3" borderId="5" xfId="12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left" vertical="top"/>
    </xf>
    <xf numFmtId="3" fontId="12" fillId="0" borderId="0" xfId="0" applyNumberFormat="1" applyFont="1" applyFill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12" fillId="0" borderId="0" xfId="5" applyFont="1" applyFill="1" applyAlignment="1">
      <alignment horizontal="left" vertical="top"/>
    </xf>
    <xf numFmtId="0" fontId="14" fillId="0" borderId="0" xfId="5" applyFont="1" applyAlignment="1">
      <alignment horizontal="left" vertical="top"/>
    </xf>
    <xf numFmtId="0" fontId="1" fillId="0" borderId="0" xfId="5" applyFont="1" applyAlignment="1">
      <alignment horizontal="left" vertical="top"/>
    </xf>
    <xf numFmtId="0" fontId="14" fillId="0" borderId="0" xfId="0" applyFont="1" applyBorder="1" applyAlignment="1">
      <alignment horizontal="left" vertical="top"/>
    </xf>
    <xf numFmtId="0" fontId="14" fillId="0" borderId="0" xfId="7" applyFont="1" applyFill="1" applyAlignment="1">
      <alignment horizontal="left" vertical="top"/>
    </xf>
    <xf numFmtId="0" fontId="1" fillId="0" borderId="0" xfId="7" applyFont="1" applyFill="1" applyAlignment="1">
      <alignment horizontal="left" vertical="top"/>
    </xf>
    <xf numFmtId="3" fontId="12" fillId="0" borderId="0" xfId="7" applyNumberFormat="1" applyFont="1" applyBorder="1" applyAlignment="1">
      <alignment horizontal="left" vertical="top"/>
    </xf>
    <xf numFmtId="3" fontId="2" fillId="0" borderId="0" xfId="7" applyNumberFormat="1" applyFont="1" applyBorder="1" applyAlignment="1">
      <alignment horizontal="left" vertical="top"/>
    </xf>
    <xf numFmtId="0" fontId="12" fillId="0" borderId="0" xfId="7" applyFont="1" applyFill="1" applyAlignment="1">
      <alignment horizontal="left" vertical="top"/>
    </xf>
    <xf numFmtId="3" fontId="14" fillId="0" borderId="0" xfId="5" applyNumberFormat="1" applyFont="1" applyFill="1" applyBorder="1" applyAlignment="1">
      <alignment horizontal="left" vertical="top"/>
    </xf>
    <xf numFmtId="3" fontId="12" fillId="0" borderId="0" xfId="5" applyNumberFormat="1" applyFont="1" applyFill="1" applyBorder="1" applyAlignment="1">
      <alignment horizontal="left" vertical="top"/>
    </xf>
    <xf numFmtId="3" fontId="13" fillId="0" borderId="0" xfId="5" applyNumberFormat="1" applyFont="1" applyBorder="1" applyAlignment="1">
      <alignment horizontal="left" vertical="top"/>
    </xf>
    <xf numFmtId="3" fontId="1" fillId="0" borderId="0" xfId="5" applyNumberFormat="1" applyFont="1" applyFill="1" applyBorder="1" applyAlignment="1">
      <alignment horizontal="left" vertical="top"/>
    </xf>
    <xf numFmtId="3" fontId="1" fillId="0" borderId="0" xfId="7" applyNumberFormat="1" applyFont="1" applyFill="1" applyBorder="1" applyAlignment="1">
      <alignment horizontal="left" vertical="top"/>
    </xf>
    <xf numFmtId="0" fontId="2" fillId="0" borderId="0" xfId="5" applyFont="1" applyBorder="1"/>
    <xf numFmtId="3" fontId="14" fillId="0" borderId="0" xfId="5" applyNumberFormat="1" applyFont="1" applyFill="1" applyBorder="1" applyAlignment="1">
      <alignment vertical="center"/>
    </xf>
    <xf numFmtId="0" fontId="1" fillId="0" borderId="0" xfId="5" applyFont="1" applyFill="1" applyBorder="1" applyAlignment="1">
      <alignment vertical="center"/>
    </xf>
    <xf numFmtId="0" fontId="1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3" fontId="10" fillId="0" borderId="0" xfId="7" applyNumberFormat="1" applyFill="1"/>
    <xf numFmtId="3" fontId="19" fillId="0" borderId="0" xfId="7" applyNumberFormat="1" applyFont="1" applyFill="1"/>
    <xf numFmtId="0" fontId="7" fillId="3" borderId="4" xfId="5" applyFont="1" applyFill="1" applyBorder="1" applyAlignment="1">
      <alignment horizontal="center" vertical="center" wrapText="1"/>
    </xf>
    <xf numFmtId="0" fontId="22" fillId="0" borderId="0" xfId="8" applyFont="1"/>
    <xf numFmtId="0" fontId="16" fillId="4" borderId="0" xfId="9" applyFill="1"/>
    <xf numFmtId="0" fontId="21" fillId="5" borderId="14" xfId="8" applyFont="1" applyFill="1" applyBorder="1" applyAlignment="1">
      <alignment horizontal="center" wrapText="1"/>
    </xf>
    <xf numFmtId="0" fontId="23" fillId="0" borderId="0" xfId="8" applyFont="1" applyAlignment="1">
      <alignment wrapText="1"/>
    </xf>
    <xf numFmtId="0" fontId="24" fillId="6" borderId="15" xfId="8" applyFont="1" applyFill="1" applyBorder="1" applyAlignment="1">
      <alignment horizontal="center" wrapText="1"/>
    </xf>
    <xf numFmtId="0" fontId="6" fillId="0" borderId="16" xfId="1" applyFont="1" applyBorder="1" applyAlignment="1">
      <alignment wrapText="1"/>
    </xf>
    <xf numFmtId="0" fontId="6" fillId="7" borderId="17" xfId="1" applyFont="1" applyFill="1" applyBorder="1" applyAlignment="1">
      <alignment vertical="center" wrapText="1"/>
    </xf>
    <xf numFmtId="0" fontId="6" fillId="0" borderId="17" xfId="1" applyFont="1" applyBorder="1" applyAlignment="1">
      <alignment horizontal="left" vertical="top" wrapText="1"/>
    </xf>
    <xf numFmtId="0" fontId="6" fillId="0" borderId="0" xfId="8" applyFont="1" applyAlignment="1">
      <alignment horizontal="left" vertical="top" wrapText="1"/>
    </xf>
    <xf numFmtId="0" fontId="3" fillId="0" borderId="0" xfId="8" applyFont="1" applyAlignment="1">
      <alignment horizontal="left" vertical="top" wrapText="1"/>
    </xf>
    <xf numFmtId="0" fontId="6" fillId="0" borderId="18" xfId="1" applyFont="1" applyBorder="1" applyAlignment="1">
      <alignment horizontal="left" vertical="top" wrapText="1"/>
    </xf>
    <xf numFmtId="177" fontId="22" fillId="0" borderId="0" xfId="2" applyNumberFormat="1" applyFont="1"/>
    <xf numFmtId="3" fontId="22" fillId="0" borderId="0" xfId="0" applyNumberFormat="1" applyFont="1" applyAlignment="1">
      <alignment horizontal="center"/>
    </xf>
    <xf numFmtId="0" fontId="7" fillId="3" borderId="6" xfId="5" applyFont="1" applyFill="1" applyBorder="1" applyAlignment="1">
      <alignment horizontal="left" vertical="top"/>
    </xf>
    <xf numFmtId="3" fontId="7" fillId="3" borderId="1" xfId="5" applyNumberFormat="1" applyFont="1" applyFill="1" applyBorder="1" applyAlignment="1">
      <alignment horizontal="right" vertical="center"/>
    </xf>
    <xf numFmtId="0" fontId="7" fillId="3" borderId="0" xfId="5" applyFont="1" applyFill="1" applyBorder="1" applyAlignment="1">
      <alignment horizontal="left" vertical="top"/>
    </xf>
    <xf numFmtId="3" fontId="8" fillId="3" borderId="0" xfId="5" applyNumberFormat="1" applyFont="1" applyFill="1" applyBorder="1" applyAlignment="1">
      <alignment horizontal="center" vertical="center"/>
    </xf>
    <xf numFmtId="177" fontId="7" fillId="3" borderId="1" xfId="5" applyNumberFormat="1" applyFont="1" applyFill="1" applyBorder="1" applyAlignment="1">
      <alignment horizontal="right" vertical="center"/>
    </xf>
    <xf numFmtId="177" fontId="7" fillId="0" borderId="4" xfId="0" applyNumberFormat="1" applyFont="1" applyFill="1" applyBorder="1"/>
    <xf numFmtId="177" fontId="8" fillId="0" borderId="4" xfId="2" applyNumberFormat="1" applyFont="1" applyFill="1" applyBorder="1"/>
    <xf numFmtId="177" fontId="22" fillId="0" borderId="4" xfId="0" applyNumberFormat="1" applyFont="1" applyBorder="1"/>
    <xf numFmtId="177" fontId="22" fillId="0" borderId="4" xfId="0" applyNumberFormat="1" applyFont="1" applyBorder="1" applyAlignment="1"/>
    <xf numFmtId="177" fontId="22" fillId="0" borderId="4" xfId="0" applyNumberFormat="1" applyFont="1" applyFill="1" applyBorder="1"/>
    <xf numFmtId="177" fontId="22" fillId="0" borderId="4" xfId="0" applyNumberFormat="1" applyFont="1" applyFill="1" applyBorder="1" applyAlignment="1"/>
    <xf numFmtId="177" fontId="8" fillId="0" borderId="4" xfId="2" applyNumberFormat="1" applyFont="1" applyFill="1" applyBorder="1" applyAlignment="1">
      <alignment horizontal="right"/>
    </xf>
    <xf numFmtId="177" fontId="8" fillId="0" borderId="5" xfId="2" applyNumberFormat="1" applyFont="1" applyFill="1" applyBorder="1"/>
    <xf numFmtId="177" fontId="22" fillId="0" borderId="5" xfId="0" applyNumberFormat="1" applyFont="1" applyBorder="1"/>
    <xf numFmtId="177" fontId="22" fillId="0" borderId="5" xfId="0" applyNumberFormat="1" applyFont="1" applyBorder="1" applyAlignment="1"/>
    <xf numFmtId="0" fontId="6" fillId="3" borderId="0" xfId="5" applyFont="1" applyFill="1" applyAlignment="1">
      <alignment horizontal="center" vertical="center"/>
    </xf>
    <xf numFmtId="3" fontId="8" fillId="3" borderId="0" xfId="5" applyNumberFormat="1" applyFont="1" applyFill="1"/>
    <xf numFmtId="3" fontId="8" fillId="3" borderId="0" xfId="5" applyNumberFormat="1" applyFont="1" applyFill="1" applyAlignment="1">
      <alignment horizontal="center" vertical="center"/>
    </xf>
    <xf numFmtId="177" fontId="7" fillId="3" borderId="0" xfId="2" applyNumberFormat="1" applyFont="1" applyFill="1" applyBorder="1"/>
    <xf numFmtId="3" fontId="2" fillId="3" borderId="0" xfId="5" applyNumberFormat="1" applyFont="1" applyFill="1" applyBorder="1"/>
    <xf numFmtId="177" fontId="12" fillId="3" borderId="0" xfId="2" applyNumberFormat="1" applyFont="1" applyFill="1" applyBorder="1"/>
    <xf numFmtId="0" fontId="8" fillId="3" borderId="0" xfId="5" applyFont="1" applyFill="1" applyAlignment="1">
      <alignment horizontal="center" vertical="center"/>
    </xf>
    <xf numFmtId="0" fontId="8" fillId="0" borderId="0" xfId="5" applyFont="1" applyFill="1"/>
    <xf numFmtId="3" fontId="8" fillId="3" borderId="2" xfId="5" applyNumberFormat="1" applyFont="1" applyFill="1" applyBorder="1" applyAlignment="1">
      <alignment horizontal="right" vertical="center"/>
    </xf>
    <xf numFmtId="3" fontId="8" fillId="3" borderId="4" xfId="2" applyNumberFormat="1" applyFont="1" applyFill="1" applyBorder="1"/>
    <xf numFmtId="3" fontId="8" fillId="3" borderId="7" xfId="5" applyNumberFormat="1" applyFont="1" applyFill="1" applyBorder="1" applyAlignment="1">
      <alignment horizontal="right" vertical="center"/>
    </xf>
    <xf numFmtId="3" fontId="8" fillId="3" borderId="4" xfId="5" applyNumberFormat="1" applyFont="1" applyFill="1" applyBorder="1" applyAlignment="1">
      <alignment horizontal="right" vertical="center"/>
    </xf>
    <xf numFmtId="3" fontId="8" fillId="0" borderId="2" xfId="5" applyNumberFormat="1" applyFont="1" applyFill="1" applyBorder="1" applyAlignment="1">
      <alignment horizontal="right" vertical="center"/>
    </xf>
    <xf numFmtId="3" fontId="8" fillId="0" borderId="4" xfId="2" applyNumberFormat="1" applyFont="1" applyFill="1" applyBorder="1"/>
    <xf numFmtId="3" fontId="8" fillId="0" borderId="4" xfId="5" applyNumberFormat="1" applyFont="1" applyFill="1" applyBorder="1" applyAlignment="1">
      <alignment horizontal="right" vertical="center"/>
    </xf>
    <xf numFmtId="3" fontId="8" fillId="3" borderId="4" xfId="2" applyNumberFormat="1" applyFont="1" applyFill="1" applyBorder="1" applyAlignment="1">
      <alignment horizontal="right"/>
    </xf>
    <xf numFmtId="3" fontId="8" fillId="3" borderId="5" xfId="2" applyNumberFormat="1" applyFont="1" applyFill="1" applyBorder="1"/>
    <xf numFmtId="3" fontId="8" fillId="3" borderId="5" xfId="5" applyNumberFormat="1" applyFont="1" applyFill="1" applyBorder="1" applyAlignment="1">
      <alignment horizontal="right" vertical="center"/>
    </xf>
    <xf numFmtId="3" fontId="8" fillId="3" borderId="0" xfId="2" applyNumberFormat="1" applyFont="1" applyFill="1" applyBorder="1"/>
    <xf numFmtId="3" fontId="8" fillId="3" borderId="0" xfId="5" applyNumberFormat="1" applyFont="1" applyFill="1" applyBorder="1" applyAlignment="1">
      <alignment horizontal="right" vertical="center"/>
    </xf>
    <xf numFmtId="3" fontId="8" fillId="3" borderId="5" xfId="2" applyNumberFormat="1" applyFont="1" applyFill="1" applyBorder="1" applyAlignment="1">
      <alignment horizontal="right"/>
    </xf>
    <xf numFmtId="0" fontId="21" fillId="0" borderId="0" xfId="5" applyFont="1" applyFill="1" applyBorder="1" applyAlignment="1">
      <alignment vertical="center"/>
    </xf>
    <xf numFmtId="0" fontId="6" fillId="3" borderId="0" xfId="5" applyFont="1" applyFill="1" applyBorder="1" applyAlignment="1">
      <alignment horizontal="left" vertical="center"/>
    </xf>
    <xf numFmtId="0" fontId="25" fillId="3" borderId="10" xfId="5" applyFont="1" applyFill="1" applyBorder="1" applyAlignment="1">
      <alignment vertical="center"/>
    </xf>
    <xf numFmtId="0" fontId="6" fillId="3" borderId="0" xfId="5" applyFont="1" applyFill="1" applyBorder="1" applyAlignment="1">
      <alignment vertical="center"/>
    </xf>
    <xf numFmtId="0" fontId="8" fillId="3" borderId="0" xfId="5" applyFont="1" applyFill="1" applyBorder="1" applyAlignment="1">
      <alignment vertical="center"/>
    </xf>
    <xf numFmtId="0" fontId="8" fillId="3" borderId="12" xfId="5" applyFont="1" applyFill="1" applyBorder="1" applyAlignment="1">
      <alignment horizontal="left" vertical="center"/>
    </xf>
    <xf numFmtId="0" fontId="8" fillId="0" borderId="0" xfId="5" applyFont="1" applyFill="1" applyBorder="1" applyAlignment="1">
      <alignment vertical="center"/>
    </xf>
    <xf numFmtId="0" fontId="7" fillId="3" borderId="1" xfId="5" applyFont="1" applyFill="1" applyBorder="1" applyAlignment="1">
      <alignment horizontal="left" vertical="center"/>
    </xf>
    <xf numFmtId="3" fontId="8" fillId="3" borderId="0" xfId="5" applyNumberFormat="1" applyFont="1" applyFill="1" applyBorder="1" applyAlignment="1">
      <alignment vertical="center"/>
    </xf>
    <xf numFmtId="0" fontId="8" fillId="3" borderId="0" xfId="5" applyFont="1" applyFill="1" applyBorder="1" applyAlignment="1">
      <alignment horizontal="left" vertical="center"/>
    </xf>
    <xf numFmtId="177" fontId="8" fillId="3" borderId="0" xfId="5" applyNumberFormat="1" applyFont="1" applyFill="1" applyBorder="1" applyAlignment="1">
      <alignment vertical="center"/>
    </xf>
    <xf numFmtId="0" fontId="8" fillId="3" borderId="2" xfId="5" applyFont="1" applyFill="1" applyBorder="1" applyAlignment="1">
      <alignment horizontal="left" vertical="center"/>
    </xf>
    <xf numFmtId="0" fontId="8" fillId="3" borderId="3" xfId="5" applyFont="1" applyFill="1" applyBorder="1" applyAlignment="1">
      <alignment horizontal="left" vertical="center"/>
    </xf>
    <xf numFmtId="0" fontId="6" fillId="0" borderId="0" xfId="5" applyFont="1" applyFill="1" applyBorder="1" applyAlignment="1">
      <alignment horizontal="left" vertical="center"/>
    </xf>
    <xf numFmtId="0" fontId="12" fillId="0" borderId="0" xfId="6" applyFont="1" applyFill="1" applyAlignment="1">
      <alignment horizontal="left" vertical="center"/>
    </xf>
    <xf numFmtId="0" fontId="6" fillId="0" borderId="0" xfId="5" applyFont="1" applyFill="1" applyBorder="1" applyAlignment="1">
      <alignment vertical="center"/>
    </xf>
    <xf numFmtId="0" fontId="26" fillId="0" borderId="1" xfId="0" applyFont="1" applyFill="1" applyBorder="1" applyAlignment="1">
      <alignment horizontal="center" vertical="center" wrapText="1"/>
    </xf>
    <xf numFmtId="3" fontId="8" fillId="0" borderId="1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3" fontId="8" fillId="0" borderId="10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/>
    </xf>
    <xf numFmtId="177" fontId="7" fillId="0" borderId="1" xfId="2" applyNumberFormat="1" applyFont="1" applyFill="1" applyBorder="1" applyAlignment="1">
      <alignment horizontal="right" vertical="center"/>
    </xf>
    <xf numFmtId="49" fontId="8" fillId="0" borderId="4" xfId="0" applyNumberFormat="1" applyFont="1" applyFill="1" applyBorder="1" applyAlignment="1">
      <alignment horizontal="left" vertical="center"/>
    </xf>
    <xf numFmtId="177" fontId="7" fillId="0" borderId="4" xfId="2" applyNumberFormat="1" applyFont="1" applyFill="1" applyBorder="1" applyAlignment="1">
      <alignment horizontal="right" vertical="center"/>
    </xf>
    <xf numFmtId="177" fontId="8" fillId="0" borderId="4" xfId="2" applyNumberFormat="1" applyFont="1" applyBorder="1" applyAlignment="1">
      <alignment horizontal="right"/>
    </xf>
    <xf numFmtId="177" fontId="8" fillId="0" borderId="4" xfId="2" applyNumberFormat="1" applyFont="1" applyBorder="1" applyAlignment="1">
      <alignment horizontal="right" vertical="center"/>
    </xf>
    <xf numFmtId="190" fontId="8" fillId="0" borderId="4" xfId="2" applyNumberFormat="1" applyFont="1" applyBorder="1" applyAlignment="1">
      <alignment horizontal="right"/>
    </xf>
    <xf numFmtId="177" fontId="8" fillId="0" borderId="4" xfId="2" applyNumberFormat="1" applyFont="1" applyFill="1" applyBorder="1" applyAlignment="1">
      <alignment horizontal="right" vertical="center"/>
    </xf>
    <xf numFmtId="49" fontId="8" fillId="0" borderId="5" xfId="0" applyNumberFormat="1" applyFont="1" applyFill="1" applyBorder="1" applyAlignment="1">
      <alignment horizontal="left" vertical="center"/>
    </xf>
    <xf numFmtId="177" fontId="7" fillId="0" borderId="5" xfId="2" applyNumberFormat="1" applyFont="1" applyFill="1" applyBorder="1" applyAlignment="1">
      <alignment horizontal="right" vertical="center"/>
    </xf>
    <xf numFmtId="177" fontId="8" fillId="0" borderId="5" xfId="2" applyNumberFormat="1" applyFont="1" applyBorder="1" applyAlignment="1">
      <alignment horizontal="right"/>
    </xf>
    <xf numFmtId="177" fontId="8" fillId="0" borderId="5" xfId="2" applyNumberFormat="1" applyFont="1" applyBorder="1"/>
    <xf numFmtId="177" fontId="8" fillId="0" borderId="5" xfId="2" applyNumberFormat="1" applyFont="1" applyBorder="1" applyAlignment="1">
      <alignment horizontal="right" vertical="center"/>
    </xf>
    <xf numFmtId="0" fontId="7" fillId="0" borderId="1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/>
    </xf>
    <xf numFmtId="177" fontId="7" fillId="0" borderId="8" xfId="2" applyNumberFormat="1" applyFont="1" applyFill="1" applyBorder="1" applyAlignment="1">
      <alignment horizontal="right" vertical="center"/>
    </xf>
    <xf numFmtId="1" fontId="22" fillId="0" borderId="4" xfId="0" applyNumberFormat="1" applyFont="1" applyBorder="1"/>
    <xf numFmtId="1" fontId="27" fillId="0" borderId="1" xfId="0" applyNumberFormat="1" applyFont="1" applyBorder="1"/>
    <xf numFmtId="1" fontId="22" fillId="0" borderId="5" xfId="0" applyNumberFormat="1" applyFont="1" applyBorder="1"/>
    <xf numFmtId="0" fontId="7" fillId="0" borderId="6" xfId="5" applyFont="1" applyFill="1" applyBorder="1" applyAlignment="1">
      <alignment horizontal="left" vertical="top"/>
    </xf>
    <xf numFmtId="0" fontId="7" fillId="0" borderId="1" xfId="5" applyFont="1" applyFill="1" applyBorder="1" applyAlignment="1">
      <alignment horizontal="center" vertical="center"/>
    </xf>
    <xf numFmtId="0" fontId="8" fillId="0" borderId="0" xfId="5" applyFont="1" applyFill="1" applyAlignment="1">
      <alignment horizontal="left" vertical="top"/>
    </xf>
    <xf numFmtId="0" fontId="8" fillId="0" borderId="0" xfId="5" applyFont="1" applyFill="1" applyAlignment="1">
      <alignment horizontal="center" vertical="center"/>
    </xf>
    <xf numFmtId="0" fontId="8" fillId="0" borderId="0" xfId="0" applyFont="1"/>
    <xf numFmtId="0" fontId="8" fillId="0" borderId="4" xfId="5" applyFont="1" applyFill="1" applyBorder="1" applyAlignment="1">
      <alignment horizontal="center" vertical="center"/>
    </xf>
    <xf numFmtId="0" fontId="7" fillId="0" borderId="6" xfId="5" applyFont="1" applyBorder="1" applyAlignment="1">
      <alignment horizontal="left" vertical="top"/>
    </xf>
    <xf numFmtId="3" fontId="7" fillId="0" borderId="1" xfId="5" applyNumberFormat="1" applyFont="1" applyFill="1" applyBorder="1" applyAlignment="1">
      <alignment horizontal="right" vertical="center"/>
    </xf>
    <xf numFmtId="183" fontId="7" fillId="0" borderId="1" xfId="5" applyNumberFormat="1" applyFont="1" applyFill="1" applyBorder="1" applyAlignment="1">
      <alignment horizontal="right" vertical="center"/>
    </xf>
    <xf numFmtId="0" fontId="7" fillId="0" borderId="0" xfId="5" applyFont="1" applyBorder="1" applyAlignment="1">
      <alignment horizontal="left" vertical="top"/>
    </xf>
    <xf numFmtId="3" fontId="8" fillId="0" borderId="0" xfId="5" applyNumberFormat="1" applyFont="1" applyFill="1" applyBorder="1" applyAlignment="1">
      <alignment horizontal="right" vertical="center"/>
    </xf>
    <xf numFmtId="183" fontId="8" fillId="0" borderId="0" xfId="5" applyNumberFormat="1" applyFont="1" applyFill="1" applyBorder="1" applyAlignment="1">
      <alignment horizontal="right" vertical="center"/>
    </xf>
    <xf numFmtId="3" fontId="7" fillId="0" borderId="1" xfId="5" applyNumberFormat="1" applyFont="1" applyFill="1" applyBorder="1" applyAlignment="1">
      <alignment vertical="center"/>
    </xf>
    <xf numFmtId="3" fontId="7" fillId="0" borderId="6" xfId="5" applyNumberFormat="1" applyFont="1" applyFill="1" applyBorder="1" applyAlignment="1">
      <alignment vertical="center"/>
    </xf>
    <xf numFmtId="183" fontId="7" fillId="0" borderId="1" xfId="5" applyNumberFormat="1" applyFont="1" applyFill="1" applyBorder="1" applyAlignment="1">
      <alignment vertical="center"/>
    </xf>
    <xf numFmtId="3" fontId="7" fillId="0" borderId="7" xfId="5" applyNumberFormat="1" applyFont="1" applyFill="1" applyBorder="1" applyAlignment="1">
      <alignment horizontal="right" vertical="center"/>
    </xf>
    <xf numFmtId="3" fontId="8" fillId="0" borderId="12" xfId="5" applyNumberFormat="1" applyFont="1" applyFill="1" applyBorder="1" applyAlignment="1">
      <alignment horizontal="right" vertical="center"/>
    </xf>
    <xf numFmtId="3" fontId="8" fillId="0" borderId="7" xfId="5" applyNumberFormat="1" applyFont="1" applyFill="1" applyBorder="1" applyAlignment="1">
      <alignment horizontal="right" vertical="center"/>
    </xf>
    <xf numFmtId="183" fontId="8" fillId="0" borderId="7" xfId="5" applyNumberFormat="1" applyFont="1" applyFill="1" applyBorder="1" applyAlignment="1">
      <alignment horizontal="right" vertical="center"/>
    </xf>
    <xf numFmtId="3" fontId="8" fillId="0" borderId="2" xfId="5" applyNumberFormat="1" applyFont="1" applyFill="1" applyBorder="1" applyAlignment="1">
      <alignment vertical="center"/>
    </xf>
    <xf numFmtId="183" fontId="8" fillId="0" borderId="4" xfId="5" applyNumberFormat="1" applyFont="1" applyFill="1" applyBorder="1" applyAlignment="1">
      <alignment horizontal="right" vertical="center"/>
    </xf>
    <xf numFmtId="0" fontId="8" fillId="0" borderId="3" xfId="5" applyFont="1" applyFill="1" applyBorder="1" applyAlignment="1">
      <alignment horizontal="left" vertical="top"/>
    </xf>
    <xf numFmtId="3" fontId="8" fillId="0" borderId="5" xfId="5" applyNumberFormat="1" applyFont="1" applyFill="1" applyBorder="1" applyAlignment="1">
      <alignment horizontal="right" vertical="center"/>
    </xf>
    <xf numFmtId="3" fontId="8" fillId="0" borderId="10" xfId="5" applyNumberFormat="1" applyFont="1" applyFill="1" applyBorder="1" applyAlignment="1">
      <alignment horizontal="right" vertical="center"/>
    </xf>
    <xf numFmtId="3" fontId="8" fillId="0" borderId="3" xfId="5" applyNumberFormat="1" applyFont="1" applyFill="1" applyBorder="1" applyAlignment="1">
      <alignment vertical="center"/>
    </xf>
    <xf numFmtId="183" fontId="8" fillId="0" borderId="5" xfId="5" applyNumberFormat="1" applyFont="1" applyFill="1" applyBorder="1" applyAlignment="1">
      <alignment horizontal="right" vertical="center"/>
    </xf>
    <xf numFmtId="3" fontId="12" fillId="0" borderId="0" xfId="0" applyNumberFormat="1" applyFont="1" applyBorder="1" applyAlignment="1">
      <alignment horizontal="left" vertical="top"/>
    </xf>
    <xf numFmtId="0" fontId="8" fillId="0" borderId="0" xfId="0" applyFont="1" applyFill="1"/>
    <xf numFmtId="0" fontId="8" fillId="0" borderId="0" xfId="7" applyFont="1" applyBorder="1" applyAlignment="1">
      <alignment horizontal="left" vertical="top"/>
    </xf>
    <xf numFmtId="0" fontId="8" fillId="0" borderId="0" xfId="7" applyFont="1" applyFill="1" applyAlignment="1">
      <alignment horizontal="center" vertical="center"/>
    </xf>
    <xf numFmtId="0" fontId="7" fillId="0" borderId="0" xfId="7" applyFont="1" applyFill="1" applyAlignment="1">
      <alignment horizontal="center" vertical="center"/>
    </xf>
    <xf numFmtId="0" fontId="7" fillId="0" borderId="1" xfId="7" applyFont="1" applyBorder="1" applyAlignment="1">
      <alignment horizontal="left" vertical="top"/>
    </xf>
    <xf numFmtId="3" fontId="7" fillId="0" borderId="1" xfId="4" applyNumberFormat="1" applyFont="1" applyFill="1" applyBorder="1" applyAlignment="1">
      <alignment horizontal="right" vertical="center"/>
    </xf>
    <xf numFmtId="175" fontId="7" fillId="0" borderId="1" xfId="4" applyNumberFormat="1" applyFont="1" applyFill="1" applyBorder="1" applyAlignment="1">
      <alignment horizontal="right" vertical="center"/>
    </xf>
    <xf numFmtId="3" fontId="8" fillId="0" borderId="0" xfId="0" applyNumberFormat="1" applyFont="1"/>
    <xf numFmtId="0" fontId="7" fillId="0" borderId="0" xfId="7" applyFont="1" applyBorder="1" applyAlignment="1">
      <alignment horizontal="left" vertical="top"/>
    </xf>
    <xf numFmtId="3" fontId="7" fillId="0" borderId="0" xfId="4" applyNumberFormat="1" applyFont="1" applyFill="1" applyBorder="1" applyAlignment="1">
      <alignment horizontal="right" vertical="center"/>
    </xf>
    <xf numFmtId="0" fontId="7" fillId="2" borderId="1" xfId="7" applyFont="1" applyFill="1" applyBorder="1" applyAlignment="1">
      <alignment horizontal="left" vertical="top"/>
    </xf>
    <xf numFmtId="0" fontId="8" fillId="3" borderId="4" xfId="5" applyFont="1" applyFill="1" applyBorder="1" applyAlignment="1">
      <alignment horizontal="left" vertical="top"/>
    </xf>
    <xf numFmtId="3" fontId="7" fillId="0" borderId="7" xfId="4" applyNumberFormat="1" applyFont="1" applyFill="1" applyBorder="1" applyAlignment="1">
      <alignment horizontal="right" vertical="center"/>
    </xf>
    <xf numFmtId="3" fontId="8" fillId="0" borderId="7" xfId="0" applyNumberFormat="1" applyFont="1" applyBorder="1" applyAlignment="1">
      <alignment horizontal="right"/>
    </xf>
    <xf numFmtId="175" fontId="7" fillId="0" borderId="7" xfId="4" applyNumberFormat="1" applyFont="1" applyFill="1" applyBorder="1" applyAlignment="1">
      <alignment horizontal="right" vertical="center"/>
    </xf>
    <xf numFmtId="175" fontId="8" fillId="0" borderId="0" xfId="10" applyNumberFormat="1" applyFont="1"/>
    <xf numFmtId="3" fontId="7" fillId="0" borderId="4" xfId="4" applyNumberFormat="1" applyFont="1" applyFill="1" applyBorder="1" applyAlignment="1">
      <alignment horizontal="right" vertical="center"/>
    </xf>
    <xf numFmtId="3" fontId="8" fillId="0" borderId="4" xfId="0" applyNumberFormat="1" applyFont="1" applyBorder="1" applyAlignment="1">
      <alignment horizontal="right"/>
    </xf>
    <xf numFmtId="3" fontId="8" fillId="0" borderId="4" xfId="0" applyNumberFormat="1" applyFont="1" applyBorder="1"/>
    <xf numFmtId="175" fontId="7" fillId="0" borderId="4" xfId="4" applyNumberFormat="1" applyFont="1" applyFill="1" applyBorder="1" applyAlignment="1">
      <alignment horizontal="right" vertical="center"/>
    </xf>
    <xf numFmtId="0" fontId="8" fillId="0" borderId="4" xfId="5" applyFont="1" applyFill="1" applyBorder="1" applyAlignment="1">
      <alignment horizontal="left" vertical="top"/>
    </xf>
    <xf numFmtId="3" fontId="8" fillId="0" borderId="4" xfId="0" applyNumberFormat="1" applyFont="1" applyFill="1" applyBorder="1" applyAlignment="1">
      <alignment horizontal="right"/>
    </xf>
    <xf numFmtId="3" fontId="8" fillId="0" borderId="4" xfId="0" applyNumberFormat="1" applyFont="1" applyFill="1" applyBorder="1"/>
    <xf numFmtId="3" fontId="8" fillId="0" borderId="4" xfId="4" applyNumberFormat="1" applyFont="1" applyFill="1" applyBorder="1" applyAlignment="1">
      <alignment horizontal="right" vertical="center"/>
    </xf>
    <xf numFmtId="0" fontId="8" fillId="3" borderId="5" xfId="5" applyFont="1" applyFill="1" applyBorder="1" applyAlignment="1">
      <alignment horizontal="left" vertical="top"/>
    </xf>
    <xf numFmtId="3" fontId="7" fillId="0" borderId="5" xfId="4" applyNumberFormat="1" applyFont="1" applyFill="1" applyBorder="1" applyAlignment="1">
      <alignment horizontal="right" vertical="center"/>
    </xf>
    <xf numFmtId="3" fontId="8" fillId="0" borderId="5" xfId="0" applyNumberFormat="1" applyFont="1" applyBorder="1" applyAlignment="1">
      <alignment horizontal="right"/>
    </xf>
    <xf numFmtId="3" fontId="8" fillId="0" borderId="5" xfId="0" applyNumberFormat="1" applyFont="1" applyBorder="1"/>
    <xf numFmtId="175" fontId="7" fillId="0" borderId="5" xfId="4" applyNumberFormat="1" applyFont="1" applyFill="1" applyBorder="1" applyAlignment="1">
      <alignment horizontal="right" vertical="center"/>
    </xf>
    <xf numFmtId="3" fontId="8" fillId="0" borderId="0" xfId="5" applyNumberFormat="1" applyFont="1" applyFill="1" applyBorder="1" applyAlignment="1">
      <alignment horizontal="center" vertical="center"/>
    </xf>
    <xf numFmtId="3" fontId="8" fillId="0" borderId="0" xfId="5" applyNumberFormat="1" applyFont="1" applyBorder="1" applyAlignment="1">
      <alignment horizontal="center" vertical="center"/>
    </xf>
    <xf numFmtId="3" fontId="8" fillId="0" borderId="0" xfId="5" applyNumberFormat="1" applyFont="1" applyBorder="1"/>
    <xf numFmtId="9" fontId="7" fillId="0" borderId="0" xfId="12" applyFont="1" applyFill="1" applyBorder="1" applyAlignment="1">
      <alignment horizontal="center" vertical="center"/>
    </xf>
    <xf numFmtId="3" fontId="7" fillId="0" borderId="0" xfId="5" applyNumberFormat="1" applyFont="1" applyBorder="1" applyAlignment="1">
      <alignment horizontal="center" vertical="center"/>
    </xf>
    <xf numFmtId="3" fontId="7" fillId="0" borderId="0" xfId="5" applyNumberFormat="1" applyFont="1" applyBorder="1"/>
    <xf numFmtId="3" fontId="8" fillId="0" borderId="1" xfId="5" applyNumberFormat="1" applyFont="1" applyFill="1" applyBorder="1" applyAlignment="1">
      <alignment horizontal="center" vertical="center"/>
    </xf>
    <xf numFmtId="3" fontId="8" fillId="0" borderId="1" xfId="12" applyNumberFormat="1" applyFont="1" applyFill="1" applyBorder="1" applyAlignment="1">
      <alignment horizontal="center" vertical="center"/>
    </xf>
    <xf numFmtId="0" fontId="7" fillId="0" borderId="0" xfId="5" applyFont="1" applyFill="1" applyBorder="1" applyAlignment="1">
      <alignment horizontal="left" vertical="top" wrapText="1"/>
    </xf>
    <xf numFmtId="0" fontId="8" fillId="0" borderId="0" xfId="5" applyFont="1" applyFill="1" applyBorder="1" applyAlignment="1">
      <alignment horizontal="center" vertical="center" wrapText="1"/>
    </xf>
    <xf numFmtId="3" fontId="8" fillId="0" borderId="0" xfId="5" applyNumberFormat="1" applyFont="1" applyFill="1" applyBorder="1"/>
    <xf numFmtId="0" fontId="7" fillId="0" borderId="1" xfId="5" applyFont="1" applyFill="1" applyBorder="1" applyAlignment="1">
      <alignment horizontal="left" vertical="top"/>
    </xf>
    <xf numFmtId="3" fontId="7" fillId="0" borderId="1" xfId="7" applyNumberFormat="1" applyFont="1" applyFill="1" applyBorder="1" applyAlignment="1">
      <alignment horizontal="right" vertical="center" wrapText="1"/>
    </xf>
    <xf numFmtId="9" fontId="7" fillId="0" borderId="1" xfId="12" applyFont="1" applyFill="1" applyBorder="1" applyAlignment="1">
      <alignment horizontal="right" vertical="center" wrapText="1"/>
    </xf>
    <xf numFmtId="9" fontId="7" fillId="0" borderId="1" xfId="12" applyFont="1" applyFill="1" applyBorder="1" applyAlignment="1">
      <alignment horizontal="right" vertical="center"/>
    </xf>
    <xf numFmtId="3" fontId="8" fillId="0" borderId="0" xfId="5" applyNumberFormat="1" applyFont="1" applyFill="1" applyBorder="1" applyAlignment="1">
      <alignment horizontal="left" vertical="top"/>
    </xf>
    <xf numFmtId="3" fontId="7" fillId="0" borderId="0" xfId="7" applyNumberFormat="1" applyFont="1" applyFill="1" applyBorder="1" applyAlignment="1">
      <alignment horizontal="right" vertical="center"/>
    </xf>
    <xf numFmtId="4" fontId="7" fillId="0" borderId="0" xfId="7" applyNumberFormat="1" applyFont="1" applyFill="1" applyBorder="1" applyAlignment="1">
      <alignment horizontal="right" vertical="center"/>
    </xf>
    <xf numFmtId="9" fontId="7" fillId="0" borderId="0" xfId="12" applyFont="1" applyFill="1" applyBorder="1" applyAlignment="1">
      <alignment horizontal="right" vertical="center"/>
    </xf>
    <xf numFmtId="173" fontId="7" fillId="0" borderId="0" xfId="12" applyNumberFormat="1" applyFont="1" applyFill="1" applyBorder="1" applyAlignment="1">
      <alignment horizontal="right" vertical="center"/>
    </xf>
    <xf numFmtId="9" fontId="8" fillId="0" borderId="0" xfId="12" applyFont="1" applyFill="1" applyBorder="1" applyAlignment="1">
      <alignment horizontal="right" vertical="center"/>
    </xf>
    <xf numFmtId="173" fontId="8" fillId="0" borderId="0" xfId="12" applyNumberFormat="1" applyFont="1" applyFill="1" applyBorder="1" applyAlignment="1">
      <alignment horizontal="right" vertical="center"/>
    </xf>
    <xf numFmtId="3" fontId="7" fillId="0" borderId="1" xfId="7" applyNumberFormat="1" applyFont="1" applyFill="1" applyBorder="1" applyAlignment="1">
      <alignment horizontal="right" vertical="center"/>
    </xf>
    <xf numFmtId="49" fontId="8" fillId="0" borderId="4" xfId="5" applyNumberFormat="1" applyFont="1" applyFill="1" applyBorder="1" applyAlignment="1">
      <alignment horizontal="left" vertical="center"/>
    </xf>
    <xf numFmtId="9" fontId="8" fillId="0" borderId="7" xfId="12" applyFont="1" applyFill="1" applyBorder="1" applyAlignment="1">
      <alignment horizontal="right" vertical="center" wrapText="1"/>
    </xf>
    <xf numFmtId="3" fontId="7" fillId="0" borderId="4" xfId="5" applyNumberFormat="1" applyFont="1" applyFill="1" applyBorder="1" applyAlignment="1">
      <alignment horizontal="right" vertical="center"/>
    </xf>
    <xf numFmtId="9" fontId="8" fillId="0" borderId="4" xfId="12" applyFont="1" applyFill="1" applyBorder="1" applyAlignment="1">
      <alignment horizontal="right" vertical="center" wrapText="1"/>
    </xf>
    <xf numFmtId="49" fontId="8" fillId="0" borderId="5" xfId="5" applyNumberFormat="1" applyFont="1" applyFill="1" applyBorder="1" applyAlignment="1">
      <alignment horizontal="left" vertical="center"/>
    </xf>
    <xf numFmtId="3" fontId="7" fillId="0" borderId="5" xfId="5" applyNumberFormat="1" applyFont="1" applyFill="1" applyBorder="1" applyAlignment="1">
      <alignment horizontal="right" vertical="center"/>
    </xf>
    <xf numFmtId="9" fontId="8" fillId="0" borderId="5" xfId="12" applyFont="1" applyFill="1" applyBorder="1" applyAlignment="1">
      <alignment horizontal="right" vertical="center" wrapText="1"/>
    </xf>
    <xf numFmtId="3" fontId="7" fillId="0" borderId="0" xfId="5" applyNumberFormat="1" applyFont="1" applyFill="1" applyBorder="1"/>
    <xf numFmtId="3" fontId="8" fillId="0" borderId="1" xfId="7" applyNumberFormat="1" applyFont="1" applyFill="1" applyBorder="1" applyAlignment="1">
      <alignment horizontal="center" vertical="center"/>
    </xf>
    <xf numFmtId="9" fontId="8" fillId="0" borderId="1" xfId="12" applyFont="1" applyFill="1" applyBorder="1" applyAlignment="1">
      <alignment horizontal="center" vertical="center"/>
    </xf>
    <xf numFmtId="3" fontId="8" fillId="0" borderId="1" xfId="11" applyNumberFormat="1" applyFont="1" applyFill="1" applyBorder="1" applyAlignment="1">
      <alignment horizontal="center" vertical="center"/>
    </xf>
    <xf numFmtId="3" fontId="8" fillId="0" borderId="0" xfId="7" applyNumberFormat="1" applyFont="1" applyFill="1" applyBorder="1" applyAlignment="1">
      <alignment horizontal="left" vertical="top"/>
    </xf>
    <xf numFmtId="3" fontId="8" fillId="0" borderId="0" xfId="7" applyNumberFormat="1" applyFont="1" applyFill="1" applyBorder="1" applyAlignment="1">
      <alignment horizontal="center" vertical="center"/>
    </xf>
    <xf numFmtId="9" fontId="8" fillId="0" borderId="0" xfId="12" applyFont="1" applyFill="1" applyBorder="1" applyAlignment="1">
      <alignment horizontal="center" vertical="center"/>
    </xf>
    <xf numFmtId="173" fontId="7" fillId="0" borderId="0" xfId="11" applyNumberFormat="1" applyFont="1" applyFill="1" applyBorder="1" applyAlignment="1">
      <alignment horizontal="center" vertical="center"/>
    </xf>
    <xf numFmtId="3" fontId="7" fillId="0" borderId="2" xfId="7" applyNumberFormat="1" applyFont="1" applyFill="1" applyBorder="1" applyAlignment="1">
      <alignment horizontal="right" vertical="center"/>
    </xf>
    <xf numFmtId="4" fontId="7" fillId="0" borderId="20" xfId="7" applyNumberFormat="1" applyFont="1" applyFill="1" applyBorder="1" applyAlignment="1">
      <alignment horizontal="right" vertical="center"/>
    </xf>
    <xf numFmtId="49" fontId="8" fillId="0" borderId="2" xfId="5" applyNumberFormat="1" applyFont="1" applyFill="1" applyBorder="1" applyAlignment="1">
      <alignment horizontal="left" vertical="center"/>
    </xf>
    <xf numFmtId="3" fontId="7" fillId="0" borderId="4" xfId="7" applyNumberFormat="1" applyFont="1" applyFill="1" applyBorder="1" applyAlignment="1">
      <alignment horizontal="right" vertical="center"/>
    </xf>
    <xf numFmtId="3" fontId="15" fillId="2" borderId="4" xfId="5" applyNumberFormat="1" applyFont="1" applyFill="1" applyBorder="1" applyAlignment="1">
      <alignment horizontal="right"/>
    </xf>
    <xf numFmtId="3" fontId="28" fillId="0" borderId="0" xfId="5" applyNumberFormat="1" applyFont="1" applyFill="1" applyBorder="1"/>
    <xf numFmtId="3" fontId="15" fillId="2" borderId="4" xfId="5" quotePrefix="1" applyNumberFormat="1" applyFont="1" applyFill="1" applyBorder="1" applyAlignment="1">
      <alignment horizontal="right"/>
    </xf>
    <xf numFmtId="3" fontId="8" fillId="0" borderId="4" xfId="7" applyNumberFormat="1" applyFont="1" applyFill="1" applyBorder="1" applyAlignment="1">
      <alignment horizontal="right" vertical="center" wrapText="1"/>
    </xf>
    <xf numFmtId="3" fontId="8" fillId="0" borderId="4" xfId="7" applyNumberFormat="1" applyFont="1" applyFill="1" applyBorder="1" applyAlignment="1">
      <alignment horizontal="right" vertical="center"/>
    </xf>
    <xf numFmtId="49" fontId="8" fillId="0" borderId="3" xfId="5" applyNumberFormat="1" applyFont="1" applyFill="1" applyBorder="1" applyAlignment="1">
      <alignment horizontal="left" vertical="center"/>
    </xf>
    <xf numFmtId="3" fontId="7" fillId="0" borderId="5" xfId="7" applyNumberFormat="1" applyFont="1" applyFill="1" applyBorder="1" applyAlignment="1">
      <alignment horizontal="right" vertical="center"/>
    </xf>
    <xf numFmtId="3" fontId="8" fillId="0" borderId="5" xfId="7" applyNumberFormat="1" applyFont="1" applyFill="1" applyBorder="1" applyAlignment="1">
      <alignment horizontal="right" vertical="center" wrapText="1"/>
    </xf>
    <xf numFmtId="0" fontId="8" fillId="0" borderId="0" xfId="5" applyFont="1"/>
    <xf numFmtId="3" fontId="8" fillId="0" borderId="2" xfId="7" applyNumberFormat="1" applyFont="1" applyFill="1" applyBorder="1" applyAlignment="1">
      <alignment horizontal="center" vertical="center"/>
    </xf>
    <xf numFmtId="173" fontId="7" fillId="0" borderId="20" xfId="11" applyNumberFormat="1" applyFont="1" applyFill="1" applyBorder="1" applyAlignment="1">
      <alignment horizontal="center" vertical="center"/>
    </xf>
    <xf numFmtId="9" fontId="8" fillId="0" borderId="0" xfId="5" applyNumberFormat="1" applyFont="1"/>
    <xf numFmtId="3" fontId="7" fillId="0" borderId="19" xfId="7" applyNumberFormat="1" applyFont="1" applyFill="1" applyBorder="1" applyAlignment="1">
      <alignment horizontal="right" vertical="center"/>
    </xf>
    <xf numFmtId="3" fontId="7" fillId="0" borderId="13" xfId="7" applyNumberFormat="1" applyFont="1" applyFill="1" applyBorder="1" applyAlignment="1">
      <alignment horizontal="right" vertical="center"/>
    </xf>
    <xf numFmtId="3" fontId="8" fillId="0" borderId="8" xfId="7" applyNumberFormat="1" applyFont="1" applyFill="1" applyBorder="1" applyAlignment="1">
      <alignment horizontal="right" vertical="center"/>
    </xf>
    <xf numFmtId="3" fontId="8" fillId="0" borderId="11" xfId="7" applyNumberFormat="1" applyFont="1" applyFill="1" applyBorder="1" applyAlignment="1">
      <alignment horizontal="right" vertical="center"/>
    </xf>
    <xf numFmtId="3" fontId="8" fillId="0" borderId="7" xfId="7" applyNumberFormat="1" applyFont="1" applyFill="1" applyBorder="1" applyAlignment="1">
      <alignment horizontal="right" vertical="center"/>
    </xf>
    <xf numFmtId="3" fontId="8" fillId="0" borderId="0" xfId="7" applyNumberFormat="1" applyFont="1" applyFill="1" applyBorder="1" applyAlignment="1">
      <alignment horizontal="right" vertical="center"/>
    </xf>
    <xf numFmtId="3" fontId="8" fillId="0" borderId="20" xfId="7" applyNumberFormat="1" applyFont="1" applyFill="1" applyBorder="1" applyAlignment="1">
      <alignment horizontal="right" vertical="center"/>
    </xf>
    <xf numFmtId="3" fontId="8" fillId="0" borderId="10" xfId="7" applyNumberFormat="1" applyFont="1" applyFill="1" applyBorder="1" applyAlignment="1">
      <alignment horizontal="right" vertical="center"/>
    </xf>
    <xf numFmtId="3" fontId="8" fillId="0" borderId="9" xfId="7" applyNumberFormat="1" applyFont="1" applyFill="1" applyBorder="1" applyAlignment="1">
      <alignment horizontal="right" vertical="center"/>
    </xf>
    <xf numFmtId="3" fontId="8" fillId="0" borderId="5" xfId="7" applyNumberFormat="1" applyFont="1" applyFill="1" applyBorder="1" applyAlignment="1">
      <alignment horizontal="right" vertical="center"/>
    </xf>
    <xf numFmtId="177" fontId="8" fillId="0" borderId="0" xfId="2" applyNumberFormat="1" applyFont="1"/>
    <xf numFmtId="3" fontId="7" fillId="0" borderId="7" xfId="7" applyNumberFormat="1" applyFont="1" applyFill="1" applyBorder="1" applyAlignment="1">
      <alignment horizontal="right" vertical="center"/>
    </xf>
    <xf numFmtId="0" fontId="8" fillId="0" borderId="0" xfId="5" applyFont="1" applyBorder="1"/>
    <xf numFmtId="9" fontId="7" fillId="0" borderId="1" xfId="10" applyFont="1" applyFill="1" applyBorder="1" applyAlignment="1">
      <alignment horizontal="right" vertical="center" wrapText="1"/>
    </xf>
    <xf numFmtId="3" fontId="15" fillId="2" borderId="5" xfId="5" applyNumberFormat="1" applyFont="1" applyFill="1" applyBorder="1" applyAlignment="1">
      <alignment horizontal="right"/>
    </xf>
    <xf numFmtId="3" fontId="7" fillId="0" borderId="0" xfId="5" applyNumberFormat="1" applyFont="1" applyFill="1" applyBorder="1" applyAlignment="1">
      <alignment horizontal="center" vertical="center"/>
    </xf>
    <xf numFmtId="3" fontId="7" fillId="0" borderId="0" xfId="12" applyNumberFormat="1" applyFont="1" applyFill="1" applyBorder="1" applyAlignment="1"/>
    <xf numFmtId="3" fontId="9" fillId="0" borderId="0" xfId="12" applyNumberFormat="1" applyFont="1" applyFill="1" applyBorder="1"/>
    <xf numFmtId="3" fontId="9" fillId="0" borderId="0" xfId="5" applyNumberFormat="1" applyFont="1" applyFill="1" applyBorder="1"/>
    <xf numFmtId="9" fontId="7" fillId="0" borderId="7" xfId="12" applyFont="1" applyFill="1" applyBorder="1" applyAlignment="1">
      <alignment horizontal="right" vertical="center" wrapText="1"/>
    </xf>
    <xf numFmtId="9" fontId="8" fillId="0" borderId="11" xfId="12" applyFont="1" applyFill="1" applyBorder="1" applyAlignment="1">
      <alignment horizontal="right" vertical="center" wrapText="1"/>
    </xf>
    <xf numFmtId="9" fontId="8" fillId="0" borderId="20" xfId="12" applyFont="1" applyFill="1" applyBorder="1" applyAlignment="1">
      <alignment horizontal="right" vertical="center" wrapText="1"/>
    </xf>
    <xf numFmtId="9" fontId="8" fillId="0" borderId="9" xfId="12" applyFont="1" applyFill="1" applyBorder="1" applyAlignment="1">
      <alignment horizontal="right" vertical="center" wrapText="1"/>
    </xf>
    <xf numFmtId="178" fontId="7" fillId="0" borderId="7" xfId="7" applyNumberFormat="1" applyFont="1" applyFill="1" applyBorder="1" applyAlignment="1">
      <alignment horizontal="right" vertical="center"/>
    </xf>
    <xf numFmtId="178" fontId="8" fillId="0" borderId="4" xfId="7" applyNumberFormat="1" applyFont="1" applyFill="1" applyBorder="1" applyAlignment="1">
      <alignment horizontal="right" vertical="center"/>
    </xf>
    <xf numFmtId="178" fontId="8" fillId="0" borderId="7" xfId="7" applyNumberFormat="1" applyFont="1" applyFill="1" applyBorder="1" applyAlignment="1">
      <alignment horizontal="right" vertical="center"/>
    </xf>
    <xf numFmtId="178" fontId="7" fillId="0" borderId="4" xfId="7" applyNumberFormat="1" applyFont="1" applyFill="1" applyBorder="1" applyAlignment="1">
      <alignment horizontal="right" vertical="center"/>
    </xf>
    <xf numFmtId="178" fontId="15" fillId="2" borderId="4" xfId="5" applyNumberFormat="1" applyFont="1" applyFill="1" applyBorder="1" applyAlignment="1">
      <alignment horizontal="right"/>
    </xf>
    <xf numFmtId="9" fontId="8" fillId="0" borderId="0" xfId="12" applyFont="1" applyFill="1" applyBorder="1" applyAlignment="1">
      <alignment horizontal="right" vertical="center" wrapText="1"/>
    </xf>
    <xf numFmtId="178" fontId="8" fillId="0" borderId="4" xfId="7" applyNumberFormat="1" applyFont="1" applyFill="1" applyBorder="1" applyAlignment="1">
      <alignment horizontal="right" vertical="center" wrapText="1"/>
    </xf>
    <xf numFmtId="178" fontId="7" fillId="0" borderId="5" xfId="7" applyNumberFormat="1" applyFont="1" applyFill="1" applyBorder="1" applyAlignment="1">
      <alignment horizontal="right" vertical="center"/>
    </xf>
    <xf numFmtId="178" fontId="8" fillId="0" borderId="5" xfId="7" applyNumberFormat="1" applyFont="1" applyFill="1" applyBorder="1" applyAlignment="1">
      <alignment horizontal="right" vertical="center" wrapText="1"/>
    </xf>
    <xf numFmtId="3" fontId="8" fillId="0" borderId="0" xfId="5" applyNumberFormat="1" applyFont="1"/>
    <xf numFmtId="9" fontId="8" fillId="0" borderId="0" xfId="10" applyFont="1"/>
    <xf numFmtId="41" fontId="8" fillId="0" borderId="4" xfId="7" applyNumberFormat="1" applyFont="1" applyFill="1" applyBorder="1" applyAlignment="1">
      <alignment horizontal="right" vertical="center"/>
    </xf>
    <xf numFmtId="9" fontId="8" fillId="0" borderId="0" xfId="10" applyFont="1" applyFill="1"/>
    <xf numFmtId="41" fontId="8" fillId="0" borderId="5" xfId="7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8" fillId="3" borderId="0" xfId="0" applyFont="1" applyFill="1" applyBorder="1"/>
    <xf numFmtId="0" fontId="7" fillId="2" borderId="0" xfId="0" applyFont="1" applyFill="1" applyBorder="1" applyAlignment="1">
      <alignment horizontal="left" vertical="center" wrapText="1"/>
    </xf>
    <xf numFmtId="183" fontId="7" fillId="0" borderId="1" xfId="0" applyNumberFormat="1" applyFont="1" applyBorder="1" applyAlignment="1">
      <alignment vertical="center"/>
    </xf>
    <xf numFmtId="3" fontId="7" fillId="0" borderId="1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183" fontId="8" fillId="0" borderId="2" xfId="0" applyNumberFormat="1" applyFont="1" applyBorder="1" applyAlignment="1">
      <alignment horizontal="center" vertical="center"/>
    </xf>
    <xf numFmtId="183" fontId="8" fillId="0" borderId="0" xfId="0" applyNumberFormat="1" applyFont="1" applyBorder="1" applyAlignment="1">
      <alignment horizontal="center" vertical="center"/>
    </xf>
    <xf numFmtId="173" fontId="8" fillId="3" borderId="0" xfId="0" applyNumberFormat="1" applyFont="1" applyFill="1" applyBorder="1" applyAlignment="1">
      <alignment horizontal="right" vertical="center"/>
    </xf>
    <xf numFmtId="173" fontId="8" fillId="3" borderId="20" xfId="0" applyNumberFormat="1" applyFont="1" applyFill="1" applyBorder="1" applyAlignment="1">
      <alignment horizontal="right" vertical="center"/>
    </xf>
    <xf numFmtId="0" fontId="29" fillId="3" borderId="0" xfId="0" applyFont="1" applyFill="1" applyBorder="1"/>
    <xf numFmtId="183" fontId="7" fillId="0" borderId="4" xfId="0" applyNumberFormat="1" applyFont="1" applyBorder="1" applyAlignment="1">
      <alignment horizontal="right" vertical="center"/>
    </xf>
    <xf numFmtId="183" fontId="8" fillId="0" borderId="4" xfId="0" applyNumberFormat="1" applyFont="1" applyBorder="1" applyAlignment="1">
      <alignment horizontal="right" vertical="center"/>
    </xf>
    <xf numFmtId="4" fontId="7" fillId="0" borderId="4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4" fontId="8" fillId="3" borderId="4" xfId="0" applyNumberFormat="1" applyFont="1" applyFill="1" applyBorder="1" applyAlignment="1">
      <alignment horizontal="right" vertical="center"/>
    </xf>
    <xf numFmtId="0" fontId="8" fillId="0" borderId="4" xfId="0" applyFont="1" applyFill="1" applyBorder="1"/>
    <xf numFmtId="183" fontId="7" fillId="0" borderId="5" xfId="0" applyNumberFormat="1" applyFont="1" applyBorder="1" applyAlignment="1">
      <alignment horizontal="right" vertical="center"/>
    </xf>
    <xf numFmtId="183" fontId="8" fillId="0" borderId="5" xfId="0" applyNumberFormat="1" applyFont="1" applyBorder="1" applyAlignment="1">
      <alignment horizontal="right" vertical="center"/>
    </xf>
    <xf numFmtId="3" fontId="8" fillId="0" borderId="5" xfId="0" applyNumberFormat="1" applyFont="1" applyFill="1" applyBorder="1" applyAlignment="1">
      <alignment horizontal="right"/>
    </xf>
    <xf numFmtId="4" fontId="7" fillId="0" borderId="5" xfId="0" applyNumberFormat="1" applyFont="1" applyBorder="1" applyAlignment="1">
      <alignment horizontal="right" vertical="center"/>
    </xf>
    <xf numFmtId="4" fontId="8" fillId="0" borderId="5" xfId="0" applyNumberFormat="1" applyFont="1" applyBorder="1" applyAlignment="1">
      <alignment horizontal="right" vertical="center"/>
    </xf>
    <xf numFmtId="190" fontId="7" fillId="0" borderId="1" xfId="0" applyNumberFormat="1" applyFont="1" applyBorder="1" applyAlignment="1">
      <alignment vertical="center"/>
    </xf>
    <xf numFmtId="190" fontId="7" fillId="0" borderId="1" xfId="0" applyNumberFormat="1" applyFont="1" applyFill="1" applyBorder="1" applyAlignment="1">
      <alignment vertical="center"/>
    </xf>
    <xf numFmtId="190" fontId="8" fillId="0" borderId="2" xfId="0" applyNumberFormat="1" applyFont="1" applyBorder="1" applyAlignment="1">
      <alignment horizontal="center" vertical="center"/>
    </xf>
    <xf numFmtId="190" fontId="8" fillId="0" borderId="0" xfId="0" applyNumberFormat="1" applyFont="1" applyBorder="1" applyAlignment="1">
      <alignment horizontal="center" vertical="center"/>
    </xf>
    <xf numFmtId="190" fontId="7" fillId="0" borderId="4" xfId="0" applyNumberFormat="1" applyFont="1" applyBorder="1" applyAlignment="1">
      <alignment horizontal="right" vertical="center"/>
    </xf>
    <xf numFmtId="190" fontId="8" fillId="0" borderId="4" xfId="0" applyNumberFormat="1" applyFont="1" applyBorder="1" applyAlignment="1">
      <alignment horizontal="right" vertical="center"/>
    </xf>
    <xf numFmtId="3" fontId="30" fillId="0" borderId="2" xfId="0" applyNumberFormat="1" applyFont="1" applyBorder="1" applyAlignment="1">
      <alignment horizontal="right" vertical="center"/>
    </xf>
    <xf numFmtId="3" fontId="30" fillId="0" borderId="2" xfId="0" applyNumberFormat="1" applyFont="1" applyBorder="1" applyAlignment="1">
      <alignment vertical="center"/>
    </xf>
    <xf numFmtId="190" fontId="7" fillId="0" borderId="5" xfId="0" applyNumberFormat="1" applyFont="1" applyBorder="1" applyAlignment="1">
      <alignment horizontal="right" vertical="center"/>
    </xf>
    <xf numFmtId="190" fontId="8" fillId="0" borderId="5" xfId="0" applyNumberFormat="1" applyFont="1" applyBorder="1" applyAlignment="1">
      <alignment horizontal="right" vertical="center"/>
    </xf>
    <xf numFmtId="3" fontId="30" fillId="0" borderId="3" xfId="0" applyNumberFormat="1" applyFont="1" applyBorder="1" applyAlignment="1">
      <alignment vertical="center"/>
    </xf>
    <xf numFmtId="3" fontId="7" fillId="0" borderId="1" xfId="5" applyNumberFormat="1" applyFont="1" applyBorder="1" applyAlignment="1">
      <alignment horizontal="center" vertical="center"/>
    </xf>
    <xf numFmtId="9" fontId="8" fillId="0" borderId="1" xfId="12" applyFont="1" applyBorder="1" applyAlignment="1">
      <alignment horizontal="center" vertical="center"/>
    </xf>
    <xf numFmtId="0" fontId="7" fillId="0" borderId="0" xfId="5" applyFont="1" applyFill="1" applyBorder="1" applyAlignment="1">
      <alignment horizontal="center" vertical="center"/>
    </xf>
    <xf numFmtId="0" fontId="8" fillId="0" borderId="0" xfId="5" applyFont="1" applyFill="1" applyBorder="1" applyAlignment="1">
      <alignment horizontal="center" vertical="center"/>
    </xf>
    <xf numFmtId="3" fontId="7" fillId="0" borderId="1" xfId="3" applyNumberFormat="1" applyFont="1" applyFill="1" applyBorder="1" applyAlignment="1">
      <alignment horizontal="right" vertical="center"/>
    </xf>
    <xf numFmtId="173" fontId="8" fillId="0" borderId="0" xfId="11" applyNumberFormat="1" applyFont="1" applyFill="1" applyBorder="1" applyAlignment="1">
      <alignment vertical="center"/>
    </xf>
    <xf numFmtId="49" fontId="8" fillId="3" borderId="2" xfId="5" applyNumberFormat="1" applyFont="1" applyFill="1" applyBorder="1" applyAlignment="1">
      <alignment horizontal="left" vertical="center"/>
    </xf>
    <xf numFmtId="190" fontId="7" fillId="3" borderId="4" xfId="0" applyNumberFormat="1" applyFont="1" applyFill="1" applyBorder="1" applyAlignment="1">
      <alignment horizontal="right" vertical="center"/>
    </xf>
    <xf numFmtId="190" fontId="8" fillId="3" borderId="4" xfId="0" applyNumberFormat="1" applyFont="1" applyFill="1" applyBorder="1" applyAlignment="1">
      <alignment horizontal="right" vertical="center"/>
    </xf>
    <xf numFmtId="3" fontId="30" fillId="3" borderId="2" xfId="0" applyNumberFormat="1" applyFont="1" applyFill="1" applyBorder="1" applyAlignment="1">
      <alignment vertical="center"/>
    </xf>
    <xf numFmtId="4" fontId="7" fillId="3" borderId="4" xfId="0" applyNumberFormat="1" applyFont="1" applyFill="1" applyBorder="1" applyAlignment="1">
      <alignment horizontal="right" vertical="center"/>
    </xf>
    <xf numFmtId="183" fontId="8" fillId="3" borderId="4" xfId="0" applyNumberFormat="1" applyFont="1" applyFill="1" applyBorder="1" applyAlignment="1">
      <alignment horizontal="right" vertical="center"/>
    </xf>
    <xf numFmtId="3" fontId="8" fillId="3" borderId="4" xfId="0" applyNumberFormat="1" applyFont="1" applyFill="1" applyBorder="1" applyAlignment="1">
      <alignment horizontal="right"/>
    </xf>
    <xf numFmtId="0" fontId="31" fillId="3" borderId="0" xfId="0" applyFont="1" applyFill="1" applyAlignment="1">
      <alignment horizontal="left"/>
    </xf>
    <xf numFmtId="0" fontId="5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4" fillId="0" borderId="0" xfId="7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" fillId="0" borderId="0" xfId="7" applyFont="1" applyBorder="1" applyAlignment="1">
      <alignment horizontal="left" vertical="center"/>
    </xf>
    <xf numFmtId="3" fontId="6" fillId="0" borderId="0" xfId="0" applyNumberFormat="1" applyFont="1" applyBorder="1" applyAlignment="1">
      <alignment horizontal="left" vertical="center"/>
    </xf>
    <xf numFmtId="0" fontId="0" fillId="3" borderId="0" xfId="0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7" fillId="0" borderId="6" xfId="5" applyFont="1" applyFill="1" applyBorder="1" applyAlignment="1">
      <alignment horizontal="left" vertical="center"/>
    </xf>
    <xf numFmtId="0" fontId="29" fillId="3" borderId="0" xfId="0" applyFont="1" applyFill="1" applyBorder="1" applyAlignment="1">
      <alignment vertical="center"/>
    </xf>
    <xf numFmtId="3" fontId="8" fillId="0" borderId="0" xfId="5" applyNumberFormat="1" applyFont="1" applyFill="1" applyBorder="1" applyAlignment="1">
      <alignment horizontal="left" vertical="center"/>
    </xf>
    <xf numFmtId="190" fontId="8" fillId="0" borderId="0" xfId="0" applyNumberFormat="1" applyFont="1" applyFill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3" fontId="22" fillId="0" borderId="4" xfId="0" applyNumberFormat="1" applyFont="1" applyBorder="1" applyAlignment="1">
      <alignment horizontal="right" vertical="center"/>
    </xf>
    <xf numFmtId="0" fontId="8" fillId="3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3" fontId="12" fillId="0" borderId="0" xfId="5" applyNumberFormat="1" applyFont="1" applyFill="1" applyBorder="1" applyAlignment="1">
      <alignment horizontal="left" vertical="center"/>
    </xf>
    <xf numFmtId="0" fontId="31" fillId="3" borderId="0" xfId="0" applyFont="1" applyFill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4" fillId="0" borderId="0" xfId="5" applyFont="1" applyFill="1" applyAlignment="1">
      <alignment horizontal="left" vertical="center"/>
    </xf>
    <xf numFmtId="0" fontId="0" fillId="0" borderId="0" xfId="0" applyAlignment="1">
      <alignment vertical="center"/>
    </xf>
    <xf numFmtId="176" fontId="0" fillId="0" borderId="0" xfId="2" applyNumberFormat="1" applyFont="1" applyAlignment="1">
      <alignment vertical="center"/>
    </xf>
    <xf numFmtId="0" fontId="3" fillId="0" borderId="0" xfId="5" applyFont="1" applyFill="1" applyAlignment="1">
      <alignment horizontal="left" vertical="center"/>
    </xf>
    <xf numFmtId="0" fontId="8" fillId="0" borderId="0" xfId="0" applyFont="1" applyAlignment="1">
      <alignment vertical="center"/>
    </xf>
    <xf numFmtId="176" fontId="8" fillId="0" borderId="0" xfId="2" applyNumberFormat="1" applyFont="1" applyAlignment="1">
      <alignment vertical="center"/>
    </xf>
    <xf numFmtId="0" fontId="8" fillId="0" borderId="0" xfId="5" applyFont="1" applyBorder="1" applyAlignment="1">
      <alignment horizontal="left" vertical="center"/>
    </xf>
    <xf numFmtId="0" fontId="7" fillId="0" borderId="1" xfId="5" applyFont="1" applyBorder="1" applyAlignment="1">
      <alignment horizontal="left" vertical="center"/>
    </xf>
    <xf numFmtId="9" fontId="27" fillId="0" borderId="1" xfId="10" applyFont="1" applyBorder="1" applyAlignment="1">
      <alignment vertical="center"/>
    </xf>
    <xf numFmtId="176" fontId="7" fillId="0" borderId="1" xfId="5" applyNumberFormat="1" applyFont="1" applyFill="1" applyBorder="1" applyAlignment="1">
      <alignment vertical="center"/>
    </xf>
    <xf numFmtId="0" fontId="7" fillId="0" borderId="0" xfId="5" applyFont="1" applyBorder="1" applyAlignment="1">
      <alignment horizontal="left" vertical="center"/>
    </xf>
    <xf numFmtId="3" fontId="22" fillId="0" borderId="0" xfId="0" applyNumberFormat="1" applyFont="1" applyBorder="1" applyAlignment="1">
      <alignment vertical="center"/>
    </xf>
    <xf numFmtId="0" fontId="7" fillId="0" borderId="1" xfId="5" applyFont="1" applyFill="1" applyBorder="1" applyAlignment="1">
      <alignment horizontal="left" vertical="center"/>
    </xf>
    <xf numFmtId="173" fontId="8" fillId="0" borderId="0" xfId="0" applyNumberFormat="1" applyFont="1" applyAlignment="1">
      <alignment vertical="center"/>
    </xf>
    <xf numFmtId="3" fontId="27" fillId="0" borderId="4" xfId="0" applyNumberFormat="1" applyFont="1" applyBorder="1" applyAlignment="1">
      <alignment horizontal="right" vertical="center"/>
    </xf>
    <xf numFmtId="9" fontId="22" fillId="0" borderId="4" xfId="10" applyFont="1" applyBorder="1" applyAlignment="1">
      <alignment horizontal="right" vertical="center"/>
    </xf>
    <xf numFmtId="3" fontId="30" fillId="0" borderId="4" xfId="0" applyNumberFormat="1" applyFont="1" applyBorder="1" applyAlignment="1">
      <alignment horizontal="right" vertical="center"/>
    </xf>
    <xf numFmtId="174" fontId="22" fillId="0" borderId="4" xfId="0" applyNumberFormat="1" applyFont="1" applyBorder="1" applyAlignment="1">
      <alignment horizontal="right" vertical="center"/>
    </xf>
    <xf numFmtId="3" fontId="8" fillId="0" borderId="0" xfId="0" applyNumberFormat="1" applyFont="1" applyFill="1" applyAlignment="1">
      <alignment vertical="center"/>
    </xf>
    <xf numFmtId="3" fontId="27" fillId="0" borderId="4" xfId="0" applyNumberFormat="1" applyFont="1" applyBorder="1" applyAlignment="1">
      <alignment vertical="center"/>
    </xf>
    <xf numFmtId="9" fontId="22" fillId="0" borderId="4" xfId="10" applyFont="1" applyBorder="1" applyAlignment="1">
      <alignment vertical="center"/>
    </xf>
    <xf numFmtId="3" fontId="30" fillId="0" borderId="4" xfId="0" applyNumberFormat="1" applyFont="1" applyBorder="1" applyAlignment="1">
      <alignment vertical="center"/>
    </xf>
    <xf numFmtId="174" fontId="22" fillId="0" borderId="4" xfId="0" applyNumberFormat="1" applyFont="1" applyBorder="1" applyAlignment="1">
      <alignment vertical="center"/>
    </xf>
    <xf numFmtId="3" fontId="8" fillId="0" borderId="0" xfId="0" applyNumberFormat="1" applyFont="1" applyAlignment="1">
      <alignment vertical="center"/>
    </xf>
    <xf numFmtId="0" fontId="30" fillId="0" borderId="4" xfId="0" applyFont="1" applyBorder="1" applyAlignment="1">
      <alignment horizontal="right" vertical="center"/>
    </xf>
    <xf numFmtId="3" fontId="27" fillId="0" borderId="5" xfId="0" applyNumberFormat="1" applyFont="1" applyBorder="1" applyAlignment="1">
      <alignment vertical="center"/>
    </xf>
    <xf numFmtId="9" fontId="22" fillId="0" borderId="5" xfId="10" applyFont="1" applyBorder="1" applyAlignment="1">
      <alignment vertical="center"/>
    </xf>
    <xf numFmtId="3" fontId="30" fillId="0" borderId="5" xfId="0" applyNumberFormat="1" applyFont="1" applyBorder="1" applyAlignment="1">
      <alignment vertical="center"/>
    </xf>
    <xf numFmtId="174" fontId="22" fillId="0" borderId="5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0" fontId="12" fillId="0" borderId="0" xfId="5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5" applyFont="1" applyFill="1" applyBorder="1" applyAlignment="1">
      <alignment horizontal="center" vertical="center" wrapText="1"/>
    </xf>
    <xf numFmtId="0" fontId="7" fillId="0" borderId="4" xfId="5" applyFont="1" applyFill="1" applyBorder="1" applyAlignment="1">
      <alignment horizontal="center" vertical="center" wrapText="1"/>
    </xf>
    <xf numFmtId="0" fontId="7" fillId="0" borderId="5" xfId="5" applyFont="1" applyFill="1" applyBorder="1" applyAlignment="1">
      <alignment horizontal="center" vertical="center" wrapText="1"/>
    </xf>
    <xf numFmtId="0" fontId="7" fillId="3" borderId="7" xfId="5" applyFont="1" applyFill="1" applyBorder="1" applyAlignment="1">
      <alignment horizontal="left" vertical="center" wrapText="1"/>
    </xf>
    <xf numFmtId="0" fontId="7" fillId="3" borderId="4" xfId="5" applyFont="1" applyFill="1" applyBorder="1" applyAlignment="1">
      <alignment horizontal="left" vertical="center" wrapText="1"/>
    </xf>
    <xf numFmtId="0" fontId="7" fillId="3" borderId="5" xfId="5" applyFont="1" applyFill="1" applyBorder="1" applyAlignment="1">
      <alignment horizontal="left" vertical="center" wrapText="1"/>
    </xf>
    <xf numFmtId="0" fontId="12" fillId="0" borderId="0" xfId="6" applyFont="1" applyFill="1" applyAlignment="1">
      <alignment horizontal="left" vertical="center" wrapText="1"/>
    </xf>
    <xf numFmtId="0" fontId="7" fillId="3" borderId="7" xfId="5" applyFont="1" applyFill="1" applyBorder="1" applyAlignment="1">
      <alignment horizontal="center" vertical="center" wrapText="1"/>
    </xf>
    <xf numFmtId="0" fontId="7" fillId="3" borderId="4" xfId="5" applyFont="1" applyFill="1" applyBorder="1" applyAlignment="1">
      <alignment horizontal="center" vertical="center" wrapText="1"/>
    </xf>
    <xf numFmtId="0" fontId="7" fillId="3" borderId="5" xfId="5" applyFont="1" applyFill="1" applyBorder="1" applyAlignment="1">
      <alignment horizontal="center" vertical="center" wrapText="1"/>
    </xf>
    <xf numFmtId="0" fontId="7" fillId="3" borderId="6" xfId="5" applyFont="1" applyFill="1" applyBorder="1" applyAlignment="1">
      <alignment horizontal="center" vertical="center" wrapText="1"/>
    </xf>
    <xf numFmtId="0" fontId="7" fillId="3" borderId="10" xfId="5" applyFont="1" applyFill="1" applyBorder="1" applyAlignment="1">
      <alignment horizontal="center" vertical="center" wrapText="1"/>
    </xf>
    <xf numFmtId="0" fontId="7" fillId="3" borderId="13" xfId="5" applyFont="1" applyFill="1" applyBorder="1" applyAlignment="1">
      <alignment horizontal="center" vertical="center" wrapText="1"/>
    </xf>
    <xf numFmtId="0" fontId="7" fillId="3" borderId="3" xfId="5" applyFont="1" applyFill="1" applyBorder="1" applyAlignment="1">
      <alignment horizontal="center" vertical="center" wrapText="1"/>
    </xf>
    <xf numFmtId="0" fontId="7" fillId="3" borderId="6" xfId="5" applyFont="1" applyFill="1" applyBorder="1" applyAlignment="1">
      <alignment horizontal="center" vertical="center"/>
    </xf>
    <xf numFmtId="0" fontId="7" fillId="3" borderId="13" xfId="5" applyFont="1" applyFill="1" applyBorder="1" applyAlignment="1">
      <alignment horizontal="center" vertical="center"/>
    </xf>
    <xf numFmtId="3" fontId="7" fillId="3" borderId="7" xfId="5" applyNumberFormat="1" applyFont="1" applyFill="1" applyBorder="1" applyAlignment="1">
      <alignment horizontal="center" vertical="center" wrapText="1"/>
    </xf>
    <xf numFmtId="3" fontId="7" fillId="3" borderId="4" xfId="5" applyNumberFormat="1" applyFont="1" applyFill="1" applyBorder="1" applyAlignment="1">
      <alignment horizontal="center" vertical="center" wrapText="1"/>
    </xf>
    <xf numFmtId="3" fontId="7" fillId="3" borderId="5" xfId="5" applyNumberFormat="1" applyFont="1" applyFill="1" applyBorder="1" applyAlignment="1">
      <alignment horizontal="center" vertical="center" wrapText="1"/>
    </xf>
    <xf numFmtId="0" fontId="12" fillId="0" borderId="0" xfId="5" applyFont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7" fillId="0" borderId="5" xfId="7" applyFont="1" applyFill="1" applyBorder="1" applyAlignment="1">
      <alignment horizontal="center" vertical="center" wrapText="1"/>
    </xf>
    <xf numFmtId="0" fontId="7" fillId="0" borderId="6" xfId="7" applyFont="1" applyFill="1" applyBorder="1" applyAlignment="1">
      <alignment horizontal="center" vertical="center" wrapText="1"/>
    </xf>
    <xf numFmtId="0" fontId="7" fillId="0" borderId="13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6" xfId="7" applyFont="1" applyFill="1" applyBorder="1" applyAlignment="1">
      <alignment horizontal="center" vertical="center"/>
    </xf>
    <xf numFmtId="0" fontId="7" fillId="0" borderId="19" xfId="7" applyFont="1" applyFill="1" applyBorder="1" applyAlignment="1">
      <alignment horizontal="center" vertical="center"/>
    </xf>
    <xf numFmtId="0" fontId="7" fillId="0" borderId="13" xfId="7" applyFont="1" applyFill="1" applyBorder="1" applyAlignment="1">
      <alignment horizontal="center" vertical="center"/>
    </xf>
    <xf numFmtId="0" fontId="7" fillId="0" borderId="7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7" fillId="0" borderId="19" xfId="7" applyFont="1" applyFill="1" applyBorder="1" applyAlignment="1">
      <alignment horizontal="center" vertical="center" wrapText="1"/>
    </xf>
    <xf numFmtId="3" fontId="7" fillId="0" borderId="1" xfId="5" applyNumberFormat="1" applyFont="1" applyFill="1" applyBorder="1" applyAlignment="1">
      <alignment horizontal="center" vertical="center" wrapText="1"/>
    </xf>
    <xf numFmtId="3" fontId="7" fillId="0" borderId="1" xfId="5" applyNumberFormat="1" applyFont="1" applyFill="1" applyBorder="1" applyAlignment="1">
      <alignment horizontal="center"/>
    </xf>
    <xf numFmtId="3" fontId="7" fillId="0" borderId="1" xfId="5" applyNumberFormat="1" applyFont="1" applyFill="1" applyBorder="1" applyAlignment="1">
      <alignment horizontal="center" vertical="center"/>
    </xf>
    <xf numFmtId="3" fontId="12" fillId="0" borderId="0" xfId="5" applyNumberFormat="1" applyFont="1" applyFill="1" applyBorder="1" applyAlignment="1">
      <alignment horizontal="left" vertical="center" wrapText="1"/>
    </xf>
    <xf numFmtId="3" fontId="7" fillId="0" borderId="1" xfId="7" applyNumberFormat="1" applyFont="1" applyFill="1" applyBorder="1" applyAlignment="1">
      <alignment horizontal="center" vertical="center"/>
    </xf>
    <xf numFmtId="3" fontId="7" fillId="0" borderId="1" xfId="7" applyNumberFormat="1" applyFont="1" applyFill="1" applyBorder="1" applyAlignment="1">
      <alignment horizontal="center" vertical="center" wrapText="1"/>
    </xf>
    <xf numFmtId="0" fontId="7" fillId="0" borderId="12" xfId="7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3" xfId="7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 wrapText="1"/>
    </xf>
  </cellXfs>
  <cellStyles count="13">
    <cellStyle name="Hipervínculo" xfId="1" builtinId="8"/>
    <cellStyle name="Millares" xfId="2" builtinId="3"/>
    <cellStyle name="Millares 2" xfId="3"/>
    <cellStyle name="Millares 3" xfId="4"/>
    <cellStyle name="Normal" xfId="0" builtinId="0"/>
    <cellStyle name="Normal 2" xfId="5"/>
    <cellStyle name="Normal 2 3" xfId="6"/>
    <cellStyle name="Normal 3" xfId="7"/>
    <cellStyle name="Normal 4" xfId="8"/>
    <cellStyle name="Normal 5 2" xfId="9"/>
    <cellStyle name="Porcentaje" xfId="10" builtinId="5"/>
    <cellStyle name="Porcentaje 2" xfId="11"/>
    <cellStyle name="Porcentual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Grafico 5.1 </a:t>
            </a:r>
            <a:r>
              <a:rPr lang="es-AR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Evolución Presupuestaria. Presupuesto de las Universidades Nacionales.  	</a:t>
            </a:r>
          </a:p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Período 2014-2020</a:t>
            </a:r>
          </a:p>
        </c:rich>
      </c:tx>
      <c:layout>
        <c:manualLayout>
          <c:xMode val="edge"/>
          <c:yMode val="edge"/>
          <c:x val="0.23824418870718084"/>
          <c:y val="2.0457349081364828E-2"/>
        </c:manualLayout>
      </c:layout>
      <c:overlay val="0"/>
      <c:spPr>
        <a:solidFill>
          <a:sysClr val="window" lastClr="FFFFFF"/>
        </a:solidFill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'5.1 Univ vs PIB'!$B$9:$B$15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'5.1 Univ vs PIB'!$C$9:$C$15</c:f>
              <c:numCache>
                <c:formatCode>#,##0</c:formatCode>
                <c:ptCount val="7"/>
                <c:pt idx="0">
                  <c:v>37674</c:v>
                </c:pt>
                <c:pt idx="1">
                  <c:v>50643</c:v>
                </c:pt>
                <c:pt idx="2">
                  <c:v>64980</c:v>
                </c:pt>
                <c:pt idx="3">
                  <c:v>89455</c:v>
                </c:pt>
                <c:pt idx="4">
                  <c:v>109338</c:v>
                </c:pt>
                <c:pt idx="5">
                  <c:v>149301</c:v>
                </c:pt>
                <c:pt idx="6">
                  <c:v>207475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85-4BA7-A370-83163B9AB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287152"/>
        <c:axId val="1"/>
      </c:lineChart>
      <c:catAx>
        <c:axId val="101028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AR"/>
                  <a:t>Millones de pesos corrientes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01028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85725</xdr:rowOff>
    </xdr:from>
    <xdr:to>
      <xdr:col>9</xdr:col>
      <xdr:colOff>323850</xdr:colOff>
      <xdr:row>31</xdr:row>
      <xdr:rowOff>28575</xdr:rowOff>
    </xdr:to>
    <xdr:pic>
      <xdr:nvPicPr>
        <xdr:cNvPr id="75804" name="Imagen 1">
          <a:extLst>
            <a:ext uri="{FF2B5EF4-FFF2-40B4-BE49-F238E27FC236}">
              <a16:creationId xmlns:a16="http://schemas.microsoft.com/office/drawing/2014/main" id="{374A3EAD-4682-9C07-A849-4F7CF88E88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85725"/>
          <a:ext cx="7134225" cy="536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17</xdr:col>
      <xdr:colOff>600075</xdr:colOff>
      <xdr:row>22</xdr:row>
      <xdr:rowOff>95250</xdr:rowOff>
    </xdr:to>
    <xdr:pic>
      <xdr:nvPicPr>
        <xdr:cNvPr id="74780" name="Imagen 1">
          <a:extLst>
            <a:ext uri="{FF2B5EF4-FFF2-40B4-BE49-F238E27FC236}">
              <a16:creationId xmlns:a16="http://schemas.microsoft.com/office/drawing/2014/main" id="{836A3576-CB29-8214-323E-D7A4BF7C86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9625"/>
          <a:ext cx="10353675" cy="2847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142875</xdr:colOff>
      <xdr:row>33</xdr:row>
      <xdr:rowOff>123825</xdr:rowOff>
    </xdr:to>
    <xdr:graphicFrame macro="">
      <xdr:nvGraphicFramePr>
        <xdr:cNvPr id="28740" name="1 Gráfico">
          <a:extLst>
            <a:ext uri="{FF2B5EF4-FFF2-40B4-BE49-F238E27FC236}">
              <a16:creationId xmlns:a16="http://schemas.microsoft.com/office/drawing/2014/main" id="{4A98F505-880B-5D6B-3CF0-3FAFBA573A4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</xdr:row>
      <xdr:rowOff>0</xdr:rowOff>
    </xdr:from>
    <xdr:to>
      <xdr:col>1</xdr:col>
      <xdr:colOff>1352550</xdr:colOff>
      <xdr:row>1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F5832A98-FB24-8862-63C2-46A259BC9857}"/>
            </a:ext>
          </a:extLst>
        </xdr:cNvPr>
        <xdr:cNvSpPr txBox="1">
          <a:spLocks noChangeArrowheads="1"/>
        </xdr:cNvSpPr>
      </xdr:nvSpPr>
      <xdr:spPr bwMode="auto">
        <a:xfrm>
          <a:off x="114300" y="0"/>
          <a:ext cx="12382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800" b="0" i="0" strike="noStrike">
              <a:solidFill>
                <a:srgbClr val="000000"/>
              </a:solidFill>
              <a:latin typeface="Arial"/>
              <a:cs typeface="Arial"/>
            </a:rPr>
            <a:t>Fuente: DNCIEyPP-SPU</a:t>
          </a:r>
        </a:p>
        <a:p>
          <a:pPr algn="l" rtl="0">
            <a:defRPr sz="1000"/>
          </a:pPr>
          <a:endParaRPr lang="es-ES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68</xdr:row>
      <xdr:rowOff>0</xdr:rowOff>
    </xdr:from>
    <xdr:to>
      <xdr:col>1</xdr:col>
      <xdr:colOff>76200</xdr:colOff>
      <xdr:row>69</xdr:row>
      <xdr:rowOff>19050</xdr:rowOff>
    </xdr:to>
    <xdr:sp macro="" textlink="">
      <xdr:nvSpPr>
        <xdr:cNvPr id="51863" name="Text Box 3">
          <a:extLst>
            <a:ext uri="{FF2B5EF4-FFF2-40B4-BE49-F238E27FC236}">
              <a16:creationId xmlns:a16="http://schemas.microsoft.com/office/drawing/2014/main" id="{1E1DF92D-7A8A-055C-657C-B5807A9D4CAA}"/>
            </a:ext>
          </a:extLst>
        </xdr:cNvPr>
        <xdr:cNvSpPr txBox="1">
          <a:spLocks noChangeArrowheads="1"/>
        </xdr:cNvSpPr>
      </xdr:nvSpPr>
      <xdr:spPr bwMode="auto">
        <a:xfrm>
          <a:off x="1428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76200</xdr:colOff>
      <xdr:row>69</xdr:row>
      <xdr:rowOff>19050</xdr:rowOff>
    </xdr:to>
    <xdr:sp macro="" textlink="">
      <xdr:nvSpPr>
        <xdr:cNvPr id="51864" name="Text Box 3">
          <a:extLst>
            <a:ext uri="{FF2B5EF4-FFF2-40B4-BE49-F238E27FC236}">
              <a16:creationId xmlns:a16="http://schemas.microsoft.com/office/drawing/2014/main" id="{1F7E02AB-9ACA-EDA3-9725-96BF33CA09EE}"/>
            </a:ext>
          </a:extLst>
        </xdr:cNvPr>
        <xdr:cNvSpPr txBox="1">
          <a:spLocks noChangeArrowheads="1"/>
        </xdr:cNvSpPr>
      </xdr:nvSpPr>
      <xdr:spPr bwMode="auto">
        <a:xfrm>
          <a:off x="1428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76200</xdr:colOff>
      <xdr:row>69</xdr:row>
      <xdr:rowOff>19050</xdr:rowOff>
    </xdr:to>
    <xdr:sp macro="" textlink="">
      <xdr:nvSpPr>
        <xdr:cNvPr id="51865" name="Text Box 3">
          <a:extLst>
            <a:ext uri="{FF2B5EF4-FFF2-40B4-BE49-F238E27FC236}">
              <a16:creationId xmlns:a16="http://schemas.microsoft.com/office/drawing/2014/main" id="{7B25D543-548D-AC83-C7CE-076DD5969E18}"/>
            </a:ext>
          </a:extLst>
        </xdr:cNvPr>
        <xdr:cNvSpPr txBox="1">
          <a:spLocks noChangeArrowheads="1"/>
        </xdr:cNvSpPr>
      </xdr:nvSpPr>
      <xdr:spPr bwMode="auto">
        <a:xfrm>
          <a:off x="1428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76200</xdr:colOff>
      <xdr:row>69</xdr:row>
      <xdr:rowOff>19050</xdr:rowOff>
    </xdr:to>
    <xdr:sp macro="" textlink="">
      <xdr:nvSpPr>
        <xdr:cNvPr id="51866" name="Text Box 3">
          <a:extLst>
            <a:ext uri="{FF2B5EF4-FFF2-40B4-BE49-F238E27FC236}">
              <a16:creationId xmlns:a16="http://schemas.microsoft.com/office/drawing/2014/main" id="{E622DAAD-DE63-60EF-3D93-4C16B6439691}"/>
            </a:ext>
          </a:extLst>
        </xdr:cNvPr>
        <xdr:cNvSpPr txBox="1">
          <a:spLocks noChangeArrowheads="1"/>
        </xdr:cNvSpPr>
      </xdr:nvSpPr>
      <xdr:spPr bwMode="auto">
        <a:xfrm>
          <a:off x="1428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76200</xdr:colOff>
      <xdr:row>69</xdr:row>
      <xdr:rowOff>19050</xdr:rowOff>
    </xdr:to>
    <xdr:sp macro="" textlink="">
      <xdr:nvSpPr>
        <xdr:cNvPr id="51867" name="Text Box 3">
          <a:extLst>
            <a:ext uri="{FF2B5EF4-FFF2-40B4-BE49-F238E27FC236}">
              <a16:creationId xmlns:a16="http://schemas.microsoft.com/office/drawing/2014/main" id="{41A132CB-3993-BD2E-D359-BC6368310A2E}"/>
            </a:ext>
          </a:extLst>
        </xdr:cNvPr>
        <xdr:cNvSpPr txBox="1">
          <a:spLocks noChangeArrowheads="1"/>
        </xdr:cNvSpPr>
      </xdr:nvSpPr>
      <xdr:spPr bwMode="auto">
        <a:xfrm>
          <a:off x="1428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76200</xdr:colOff>
      <xdr:row>69</xdr:row>
      <xdr:rowOff>19050</xdr:rowOff>
    </xdr:to>
    <xdr:sp macro="" textlink="">
      <xdr:nvSpPr>
        <xdr:cNvPr id="51868" name="Text Box 3">
          <a:extLst>
            <a:ext uri="{FF2B5EF4-FFF2-40B4-BE49-F238E27FC236}">
              <a16:creationId xmlns:a16="http://schemas.microsoft.com/office/drawing/2014/main" id="{7296091B-8890-9033-6549-B3B76B2993F8}"/>
            </a:ext>
          </a:extLst>
        </xdr:cNvPr>
        <xdr:cNvSpPr txBox="1">
          <a:spLocks noChangeArrowheads="1"/>
        </xdr:cNvSpPr>
      </xdr:nvSpPr>
      <xdr:spPr bwMode="auto">
        <a:xfrm>
          <a:off x="1428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76200</xdr:colOff>
      <xdr:row>69</xdr:row>
      <xdr:rowOff>19050</xdr:rowOff>
    </xdr:to>
    <xdr:sp macro="" textlink="">
      <xdr:nvSpPr>
        <xdr:cNvPr id="51869" name="Text Box 3">
          <a:extLst>
            <a:ext uri="{FF2B5EF4-FFF2-40B4-BE49-F238E27FC236}">
              <a16:creationId xmlns:a16="http://schemas.microsoft.com/office/drawing/2014/main" id="{1D7A83CF-8074-8E31-0CC0-E90337EAB74C}"/>
            </a:ext>
          </a:extLst>
        </xdr:cNvPr>
        <xdr:cNvSpPr txBox="1">
          <a:spLocks noChangeArrowheads="1"/>
        </xdr:cNvSpPr>
      </xdr:nvSpPr>
      <xdr:spPr bwMode="auto">
        <a:xfrm>
          <a:off x="1428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68</xdr:row>
      <xdr:rowOff>0</xdr:rowOff>
    </xdr:from>
    <xdr:to>
      <xdr:col>1</xdr:col>
      <xdr:colOff>762000</xdr:colOff>
      <xdr:row>69</xdr:row>
      <xdr:rowOff>19050</xdr:rowOff>
    </xdr:to>
    <xdr:sp macro="" textlink="">
      <xdr:nvSpPr>
        <xdr:cNvPr id="51870" name="Text Box 3">
          <a:extLst>
            <a:ext uri="{FF2B5EF4-FFF2-40B4-BE49-F238E27FC236}">
              <a16:creationId xmlns:a16="http://schemas.microsoft.com/office/drawing/2014/main" id="{CBE920BA-C06C-9F74-E1E8-B4C9122F7172}"/>
            </a:ext>
          </a:extLst>
        </xdr:cNvPr>
        <xdr:cNvSpPr txBox="1">
          <a:spLocks noChangeArrowheads="1"/>
        </xdr:cNvSpPr>
      </xdr:nvSpPr>
      <xdr:spPr bwMode="auto">
        <a:xfrm>
          <a:off x="8286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76200</xdr:colOff>
      <xdr:row>69</xdr:row>
      <xdr:rowOff>19050</xdr:rowOff>
    </xdr:to>
    <xdr:sp macro="" textlink="">
      <xdr:nvSpPr>
        <xdr:cNvPr id="51871" name="Text Box 3">
          <a:extLst>
            <a:ext uri="{FF2B5EF4-FFF2-40B4-BE49-F238E27FC236}">
              <a16:creationId xmlns:a16="http://schemas.microsoft.com/office/drawing/2014/main" id="{EF5B518C-B040-7939-217E-1F80EEEF2D68}"/>
            </a:ext>
          </a:extLst>
        </xdr:cNvPr>
        <xdr:cNvSpPr txBox="1">
          <a:spLocks noChangeArrowheads="1"/>
        </xdr:cNvSpPr>
      </xdr:nvSpPr>
      <xdr:spPr bwMode="auto">
        <a:xfrm>
          <a:off x="1428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76200</xdr:colOff>
      <xdr:row>69</xdr:row>
      <xdr:rowOff>19050</xdr:rowOff>
    </xdr:to>
    <xdr:sp macro="" textlink="">
      <xdr:nvSpPr>
        <xdr:cNvPr id="51872" name="Text Box 3">
          <a:extLst>
            <a:ext uri="{FF2B5EF4-FFF2-40B4-BE49-F238E27FC236}">
              <a16:creationId xmlns:a16="http://schemas.microsoft.com/office/drawing/2014/main" id="{D11B7D60-9CEC-F4AF-1A68-6FE09AE94A2C}"/>
            </a:ext>
          </a:extLst>
        </xdr:cNvPr>
        <xdr:cNvSpPr txBox="1">
          <a:spLocks noChangeArrowheads="1"/>
        </xdr:cNvSpPr>
      </xdr:nvSpPr>
      <xdr:spPr bwMode="auto">
        <a:xfrm>
          <a:off x="1428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76200</xdr:colOff>
      <xdr:row>69</xdr:row>
      <xdr:rowOff>19050</xdr:rowOff>
    </xdr:to>
    <xdr:sp macro="" textlink="">
      <xdr:nvSpPr>
        <xdr:cNvPr id="51873" name="Text Box 3">
          <a:extLst>
            <a:ext uri="{FF2B5EF4-FFF2-40B4-BE49-F238E27FC236}">
              <a16:creationId xmlns:a16="http://schemas.microsoft.com/office/drawing/2014/main" id="{554D14B2-3033-381B-2BCB-92E111068DC6}"/>
            </a:ext>
          </a:extLst>
        </xdr:cNvPr>
        <xdr:cNvSpPr txBox="1">
          <a:spLocks noChangeArrowheads="1"/>
        </xdr:cNvSpPr>
      </xdr:nvSpPr>
      <xdr:spPr bwMode="auto">
        <a:xfrm>
          <a:off x="1428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68</xdr:row>
      <xdr:rowOff>0</xdr:rowOff>
    </xdr:from>
    <xdr:to>
      <xdr:col>1</xdr:col>
      <xdr:colOff>762000</xdr:colOff>
      <xdr:row>69</xdr:row>
      <xdr:rowOff>19050</xdr:rowOff>
    </xdr:to>
    <xdr:sp macro="" textlink="">
      <xdr:nvSpPr>
        <xdr:cNvPr id="51874" name="Text Box 3">
          <a:extLst>
            <a:ext uri="{FF2B5EF4-FFF2-40B4-BE49-F238E27FC236}">
              <a16:creationId xmlns:a16="http://schemas.microsoft.com/office/drawing/2014/main" id="{0041F045-91C9-0055-9A2F-CFD7C083DA32}"/>
            </a:ext>
          </a:extLst>
        </xdr:cNvPr>
        <xdr:cNvSpPr txBox="1">
          <a:spLocks noChangeArrowheads="1"/>
        </xdr:cNvSpPr>
      </xdr:nvSpPr>
      <xdr:spPr bwMode="auto">
        <a:xfrm>
          <a:off x="8286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68</xdr:row>
      <xdr:rowOff>0</xdr:rowOff>
    </xdr:from>
    <xdr:to>
      <xdr:col>1</xdr:col>
      <xdr:colOff>762000</xdr:colOff>
      <xdr:row>69</xdr:row>
      <xdr:rowOff>19050</xdr:rowOff>
    </xdr:to>
    <xdr:sp macro="" textlink="">
      <xdr:nvSpPr>
        <xdr:cNvPr id="51875" name="Text Box 3">
          <a:extLst>
            <a:ext uri="{FF2B5EF4-FFF2-40B4-BE49-F238E27FC236}">
              <a16:creationId xmlns:a16="http://schemas.microsoft.com/office/drawing/2014/main" id="{5546EB8E-02D0-F8DE-67A2-D5B61FDE96E6}"/>
            </a:ext>
          </a:extLst>
        </xdr:cNvPr>
        <xdr:cNvSpPr txBox="1">
          <a:spLocks noChangeArrowheads="1"/>
        </xdr:cNvSpPr>
      </xdr:nvSpPr>
      <xdr:spPr bwMode="auto">
        <a:xfrm>
          <a:off x="8286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68</xdr:row>
      <xdr:rowOff>0</xdr:rowOff>
    </xdr:from>
    <xdr:to>
      <xdr:col>1</xdr:col>
      <xdr:colOff>762000</xdr:colOff>
      <xdr:row>69</xdr:row>
      <xdr:rowOff>19050</xdr:rowOff>
    </xdr:to>
    <xdr:sp macro="" textlink="">
      <xdr:nvSpPr>
        <xdr:cNvPr id="51876" name="Text Box 3">
          <a:extLst>
            <a:ext uri="{FF2B5EF4-FFF2-40B4-BE49-F238E27FC236}">
              <a16:creationId xmlns:a16="http://schemas.microsoft.com/office/drawing/2014/main" id="{3B5D9FBD-03D1-5BDD-BCAB-4D0037229DD9}"/>
            </a:ext>
          </a:extLst>
        </xdr:cNvPr>
        <xdr:cNvSpPr txBox="1">
          <a:spLocks noChangeArrowheads="1"/>
        </xdr:cNvSpPr>
      </xdr:nvSpPr>
      <xdr:spPr bwMode="auto">
        <a:xfrm>
          <a:off x="8286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67</xdr:row>
      <xdr:rowOff>0</xdr:rowOff>
    </xdr:from>
    <xdr:to>
      <xdr:col>1</xdr:col>
      <xdr:colOff>76200</xdr:colOff>
      <xdr:row>68</xdr:row>
      <xdr:rowOff>19050</xdr:rowOff>
    </xdr:to>
    <xdr:sp macro="" textlink="">
      <xdr:nvSpPr>
        <xdr:cNvPr id="52940" name="Text Box 3">
          <a:extLst>
            <a:ext uri="{FF2B5EF4-FFF2-40B4-BE49-F238E27FC236}">
              <a16:creationId xmlns:a16="http://schemas.microsoft.com/office/drawing/2014/main" id="{99DBBC53-0235-FD97-2079-6AE467934C70}"/>
            </a:ext>
          </a:extLst>
        </xdr:cNvPr>
        <xdr:cNvSpPr txBox="1">
          <a:spLocks noChangeArrowheads="1"/>
        </xdr:cNvSpPr>
      </xdr:nvSpPr>
      <xdr:spPr bwMode="auto">
        <a:xfrm>
          <a:off x="1428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76200</xdr:colOff>
      <xdr:row>68</xdr:row>
      <xdr:rowOff>19050</xdr:rowOff>
    </xdr:to>
    <xdr:sp macro="" textlink="">
      <xdr:nvSpPr>
        <xdr:cNvPr id="52941" name="Text Box 3">
          <a:extLst>
            <a:ext uri="{FF2B5EF4-FFF2-40B4-BE49-F238E27FC236}">
              <a16:creationId xmlns:a16="http://schemas.microsoft.com/office/drawing/2014/main" id="{D482ED7C-EC6A-6F33-3DFC-ECF1E65FEE22}"/>
            </a:ext>
          </a:extLst>
        </xdr:cNvPr>
        <xdr:cNvSpPr txBox="1">
          <a:spLocks noChangeArrowheads="1"/>
        </xdr:cNvSpPr>
      </xdr:nvSpPr>
      <xdr:spPr bwMode="auto">
        <a:xfrm>
          <a:off x="1428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76200</xdr:colOff>
      <xdr:row>68</xdr:row>
      <xdr:rowOff>19050</xdr:rowOff>
    </xdr:to>
    <xdr:sp macro="" textlink="">
      <xdr:nvSpPr>
        <xdr:cNvPr id="52942" name="Text Box 3">
          <a:extLst>
            <a:ext uri="{FF2B5EF4-FFF2-40B4-BE49-F238E27FC236}">
              <a16:creationId xmlns:a16="http://schemas.microsoft.com/office/drawing/2014/main" id="{667B18A8-DE97-7C09-E59D-6DBC1FDB24DB}"/>
            </a:ext>
          </a:extLst>
        </xdr:cNvPr>
        <xdr:cNvSpPr txBox="1">
          <a:spLocks noChangeArrowheads="1"/>
        </xdr:cNvSpPr>
      </xdr:nvSpPr>
      <xdr:spPr bwMode="auto">
        <a:xfrm>
          <a:off x="1428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76200</xdr:colOff>
      <xdr:row>68</xdr:row>
      <xdr:rowOff>19050</xdr:rowOff>
    </xdr:to>
    <xdr:sp macro="" textlink="">
      <xdr:nvSpPr>
        <xdr:cNvPr id="52943" name="Text Box 3">
          <a:extLst>
            <a:ext uri="{FF2B5EF4-FFF2-40B4-BE49-F238E27FC236}">
              <a16:creationId xmlns:a16="http://schemas.microsoft.com/office/drawing/2014/main" id="{745ECD70-88A0-82DB-63CE-24FBAB9F9937}"/>
            </a:ext>
          </a:extLst>
        </xdr:cNvPr>
        <xdr:cNvSpPr txBox="1">
          <a:spLocks noChangeArrowheads="1"/>
        </xdr:cNvSpPr>
      </xdr:nvSpPr>
      <xdr:spPr bwMode="auto">
        <a:xfrm>
          <a:off x="1428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76200</xdr:colOff>
      <xdr:row>68</xdr:row>
      <xdr:rowOff>19050</xdr:rowOff>
    </xdr:to>
    <xdr:sp macro="" textlink="">
      <xdr:nvSpPr>
        <xdr:cNvPr id="52944" name="Text Box 3">
          <a:extLst>
            <a:ext uri="{FF2B5EF4-FFF2-40B4-BE49-F238E27FC236}">
              <a16:creationId xmlns:a16="http://schemas.microsoft.com/office/drawing/2014/main" id="{C96389AE-A426-CA57-CC7F-EAF0FB880FBD}"/>
            </a:ext>
          </a:extLst>
        </xdr:cNvPr>
        <xdr:cNvSpPr txBox="1">
          <a:spLocks noChangeArrowheads="1"/>
        </xdr:cNvSpPr>
      </xdr:nvSpPr>
      <xdr:spPr bwMode="auto">
        <a:xfrm>
          <a:off x="1428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76200</xdr:colOff>
      <xdr:row>68</xdr:row>
      <xdr:rowOff>19050</xdr:rowOff>
    </xdr:to>
    <xdr:sp macro="" textlink="">
      <xdr:nvSpPr>
        <xdr:cNvPr id="52945" name="Text Box 3">
          <a:extLst>
            <a:ext uri="{FF2B5EF4-FFF2-40B4-BE49-F238E27FC236}">
              <a16:creationId xmlns:a16="http://schemas.microsoft.com/office/drawing/2014/main" id="{15082A09-1E3A-F9B5-6E8B-2FF9B4FB4C57}"/>
            </a:ext>
          </a:extLst>
        </xdr:cNvPr>
        <xdr:cNvSpPr txBox="1">
          <a:spLocks noChangeArrowheads="1"/>
        </xdr:cNvSpPr>
      </xdr:nvSpPr>
      <xdr:spPr bwMode="auto">
        <a:xfrm>
          <a:off x="1428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76200</xdr:colOff>
      <xdr:row>68</xdr:row>
      <xdr:rowOff>19050</xdr:rowOff>
    </xdr:to>
    <xdr:sp macro="" textlink="">
      <xdr:nvSpPr>
        <xdr:cNvPr id="52946" name="Text Box 3">
          <a:extLst>
            <a:ext uri="{FF2B5EF4-FFF2-40B4-BE49-F238E27FC236}">
              <a16:creationId xmlns:a16="http://schemas.microsoft.com/office/drawing/2014/main" id="{B2666B9F-BED4-819B-A0B5-5A448B5F828C}"/>
            </a:ext>
          </a:extLst>
        </xdr:cNvPr>
        <xdr:cNvSpPr txBox="1">
          <a:spLocks noChangeArrowheads="1"/>
        </xdr:cNvSpPr>
      </xdr:nvSpPr>
      <xdr:spPr bwMode="auto">
        <a:xfrm>
          <a:off x="1428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67</xdr:row>
      <xdr:rowOff>0</xdr:rowOff>
    </xdr:from>
    <xdr:to>
      <xdr:col>1</xdr:col>
      <xdr:colOff>762000</xdr:colOff>
      <xdr:row>68</xdr:row>
      <xdr:rowOff>19050</xdr:rowOff>
    </xdr:to>
    <xdr:sp macro="" textlink="">
      <xdr:nvSpPr>
        <xdr:cNvPr id="52947" name="Text Box 3">
          <a:extLst>
            <a:ext uri="{FF2B5EF4-FFF2-40B4-BE49-F238E27FC236}">
              <a16:creationId xmlns:a16="http://schemas.microsoft.com/office/drawing/2014/main" id="{6645E99E-7EC5-70A9-83E2-CC446D77C41A}"/>
            </a:ext>
          </a:extLst>
        </xdr:cNvPr>
        <xdr:cNvSpPr txBox="1">
          <a:spLocks noChangeArrowheads="1"/>
        </xdr:cNvSpPr>
      </xdr:nvSpPr>
      <xdr:spPr bwMode="auto">
        <a:xfrm>
          <a:off x="8286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76200</xdr:colOff>
      <xdr:row>68</xdr:row>
      <xdr:rowOff>19050</xdr:rowOff>
    </xdr:to>
    <xdr:sp macro="" textlink="">
      <xdr:nvSpPr>
        <xdr:cNvPr id="52948" name="Text Box 3">
          <a:extLst>
            <a:ext uri="{FF2B5EF4-FFF2-40B4-BE49-F238E27FC236}">
              <a16:creationId xmlns:a16="http://schemas.microsoft.com/office/drawing/2014/main" id="{0A9C0977-6744-8056-80A3-5D38782A967E}"/>
            </a:ext>
          </a:extLst>
        </xdr:cNvPr>
        <xdr:cNvSpPr txBox="1">
          <a:spLocks noChangeArrowheads="1"/>
        </xdr:cNvSpPr>
      </xdr:nvSpPr>
      <xdr:spPr bwMode="auto">
        <a:xfrm>
          <a:off x="1428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76200</xdr:colOff>
      <xdr:row>68</xdr:row>
      <xdr:rowOff>19050</xdr:rowOff>
    </xdr:to>
    <xdr:sp macro="" textlink="">
      <xdr:nvSpPr>
        <xdr:cNvPr id="52949" name="Text Box 3">
          <a:extLst>
            <a:ext uri="{FF2B5EF4-FFF2-40B4-BE49-F238E27FC236}">
              <a16:creationId xmlns:a16="http://schemas.microsoft.com/office/drawing/2014/main" id="{AAFE2543-ED10-3F6E-706B-59965510CF3F}"/>
            </a:ext>
          </a:extLst>
        </xdr:cNvPr>
        <xdr:cNvSpPr txBox="1">
          <a:spLocks noChangeArrowheads="1"/>
        </xdr:cNvSpPr>
      </xdr:nvSpPr>
      <xdr:spPr bwMode="auto">
        <a:xfrm>
          <a:off x="1428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76200</xdr:colOff>
      <xdr:row>68</xdr:row>
      <xdr:rowOff>19050</xdr:rowOff>
    </xdr:to>
    <xdr:sp macro="" textlink="">
      <xdr:nvSpPr>
        <xdr:cNvPr id="52950" name="Text Box 3">
          <a:extLst>
            <a:ext uri="{FF2B5EF4-FFF2-40B4-BE49-F238E27FC236}">
              <a16:creationId xmlns:a16="http://schemas.microsoft.com/office/drawing/2014/main" id="{2EF7FE3B-247A-269C-E97D-5545599514C6}"/>
            </a:ext>
          </a:extLst>
        </xdr:cNvPr>
        <xdr:cNvSpPr txBox="1">
          <a:spLocks noChangeArrowheads="1"/>
        </xdr:cNvSpPr>
      </xdr:nvSpPr>
      <xdr:spPr bwMode="auto">
        <a:xfrm>
          <a:off x="1428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67</xdr:row>
      <xdr:rowOff>0</xdr:rowOff>
    </xdr:from>
    <xdr:to>
      <xdr:col>1</xdr:col>
      <xdr:colOff>762000</xdr:colOff>
      <xdr:row>68</xdr:row>
      <xdr:rowOff>19050</xdr:rowOff>
    </xdr:to>
    <xdr:sp macro="" textlink="">
      <xdr:nvSpPr>
        <xdr:cNvPr id="52951" name="Text Box 3">
          <a:extLst>
            <a:ext uri="{FF2B5EF4-FFF2-40B4-BE49-F238E27FC236}">
              <a16:creationId xmlns:a16="http://schemas.microsoft.com/office/drawing/2014/main" id="{3A69C4E0-04F8-B348-31DD-95DFAD2EF933}"/>
            </a:ext>
          </a:extLst>
        </xdr:cNvPr>
        <xdr:cNvSpPr txBox="1">
          <a:spLocks noChangeArrowheads="1"/>
        </xdr:cNvSpPr>
      </xdr:nvSpPr>
      <xdr:spPr bwMode="auto">
        <a:xfrm>
          <a:off x="8286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76200</xdr:colOff>
      <xdr:row>68</xdr:row>
      <xdr:rowOff>19050</xdr:rowOff>
    </xdr:to>
    <xdr:sp macro="" textlink="">
      <xdr:nvSpPr>
        <xdr:cNvPr id="52952" name="Text Box 3">
          <a:extLst>
            <a:ext uri="{FF2B5EF4-FFF2-40B4-BE49-F238E27FC236}">
              <a16:creationId xmlns:a16="http://schemas.microsoft.com/office/drawing/2014/main" id="{0F20809B-E2D3-123F-2797-35ED1702409E}"/>
            </a:ext>
          </a:extLst>
        </xdr:cNvPr>
        <xdr:cNvSpPr txBox="1">
          <a:spLocks noChangeArrowheads="1"/>
        </xdr:cNvSpPr>
      </xdr:nvSpPr>
      <xdr:spPr bwMode="auto">
        <a:xfrm>
          <a:off x="1428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67</xdr:row>
      <xdr:rowOff>0</xdr:rowOff>
    </xdr:from>
    <xdr:to>
      <xdr:col>1</xdr:col>
      <xdr:colOff>762000</xdr:colOff>
      <xdr:row>68</xdr:row>
      <xdr:rowOff>19050</xdr:rowOff>
    </xdr:to>
    <xdr:sp macro="" textlink="">
      <xdr:nvSpPr>
        <xdr:cNvPr id="52953" name="Text Box 3">
          <a:extLst>
            <a:ext uri="{FF2B5EF4-FFF2-40B4-BE49-F238E27FC236}">
              <a16:creationId xmlns:a16="http://schemas.microsoft.com/office/drawing/2014/main" id="{066C0D75-9659-6137-B0F0-884BEF0EFDC9}"/>
            </a:ext>
          </a:extLst>
        </xdr:cNvPr>
        <xdr:cNvSpPr txBox="1">
          <a:spLocks noChangeArrowheads="1"/>
        </xdr:cNvSpPr>
      </xdr:nvSpPr>
      <xdr:spPr bwMode="auto">
        <a:xfrm>
          <a:off x="8286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67</xdr:row>
      <xdr:rowOff>0</xdr:rowOff>
    </xdr:from>
    <xdr:to>
      <xdr:col>1</xdr:col>
      <xdr:colOff>762000</xdr:colOff>
      <xdr:row>68</xdr:row>
      <xdr:rowOff>19050</xdr:rowOff>
    </xdr:to>
    <xdr:sp macro="" textlink="">
      <xdr:nvSpPr>
        <xdr:cNvPr id="52954" name="Text Box 3">
          <a:extLst>
            <a:ext uri="{FF2B5EF4-FFF2-40B4-BE49-F238E27FC236}">
              <a16:creationId xmlns:a16="http://schemas.microsoft.com/office/drawing/2014/main" id="{2C3F0249-F36F-C51E-3DDE-F85FDF8E4F68}"/>
            </a:ext>
          </a:extLst>
        </xdr:cNvPr>
        <xdr:cNvSpPr txBox="1">
          <a:spLocks noChangeArrowheads="1"/>
        </xdr:cNvSpPr>
      </xdr:nvSpPr>
      <xdr:spPr bwMode="auto">
        <a:xfrm>
          <a:off x="8286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69</xdr:row>
      <xdr:rowOff>0</xdr:rowOff>
    </xdr:from>
    <xdr:to>
      <xdr:col>1</xdr:col>
      <xdr:colOff>76200</xdr:colOff>
      <xdr:row>70</xdr:row>
      <xdr:rowOff>19050</xdr:rowOff>
    </xdr:to>
    <xdr:sp macro="" textlink="">
      <xdr:nvSpPr>
        <xdr:cNvPr id="66027" name="Text Box 3">
          <a:extLst>
            <a:ext uri="{FF2B5EF4-FFF2-40B4-BE49-F238E27FC236}">
              <a16:creationId xmlns:a16="http://schemas.microsoft.com/office/drawing/2014/main" id="{F5928EBF-1366-C444-12EA-A7FBD991B477}"/>
            </a:ext>
          </a:extLst>
        </xdr:cNvPr>
        <xdr:cNvSpPr txBox="1">
          <a:spLocks noChangeArrowheads="1"/>
        </xdr:cNvSpPr>
      </xdr:nvSpPr>
      <xdr:spPr bwMode="auto">
        <a:xfrm>
          <a:off x="142875" y="104679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69</xdr:row>
      <xdr:rowOff>0</xdr:rowOff>
    </xdr:from>
    <xdr:to>
      <xdr:col>1</xdr:col>
      <xdr:colOff>762000</xdr:colOff>
      <xdr:row>70</xdr:row>
      <xdr:rowOff>19050</xdr:rowOff>
    </xdr:to>
    <xdr:sp macro="" textlink="">
      <xdr:nvSpPr>
        <xdr:cNvPr id="66028" name="Text Box 3">
          <a:extLst>
            <a:ext uri="{FF2B5EF4-FFF2-40B4-BE49-F238E27FC236}">
              <a16:creationId xmlns:a16="http://schemas.microsoft.com/office/drawing/2014/main" id="{F2E75A76-3A2A-34AC-61B4-D0026DCE5729}"/>
            </a:ext>
          </a:extLst>
        </xdr:cNvPr>
        <xdr:cNvSpPr txBox="1">
          <a:spLocks noChangeArrowheads="1"/>
        </xdr:cNvSpPr>
      </xdr:nvSpPr>
      <xdr:spPr bwMode="auto">
        <a:xfrm>
          <a:off x="828675" y="104679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69</xdr:row>
      <xdr:rowOff>0</xdr:rowOff>
    </xdr:from>
    <xdr:to>
      <xdr:col>1</xdr:col>
      <xdr:colOff>762000</xdr:colOff>
      <xdr:row>70</xdr:row>
      <xdr:rowOff>19050</xdr:rowOff>
    </xdr:to>
    <xdr:sp macro="" textlink="">
      <xdr:nvSpPr>
        <xdr:cNvPr id="66029" name="Text Box 3">
          <a:extLst>
            <a:ext uri="{FF2B5EF4-FFF2-40B4-BE49-F238E27FC236}">
              <a16:creationId xmlns:a16="http://schemas.microsoft.com/office/drawing/2014/main" id="{2944E3E1-D62C-B0EE-7A13-1A54B405900B}"/>
            </a:ext>
          </a:extLst>
        </xdr:cNvPr>
        <xdr:cNvSpPr txBox="1">
          <a:spLocks noChangeArrowheads="1"/>
        </xdr:cNvSpPr>
      </xdr:nvSpPr>
      <xdr:spPr bwMode="auto">
        <a:xfrm>
          <a:off x="828675" y="104679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69</xdr:row>
      <xdr:rowOff>0</xdr:rowOff>
    </xdr:from>
    <xdr:to>
      <xdr:col>1</xdr:col>
      <xdr:colOff>762000</xdr:colOff>
      <xdr:row>69</xdr:row>
      <xdr:rowOff>161925</xdr:rowOff>
    </xdr:to>
    <xdr:sp macro="" textlink="">
      <xdr:nvSpPr>
        <xdr:cNvPr id="66030" name="Text Box 3">
          <a:extLst>
            <a:ext uri="{FF2B5EF4-FFF2-40B4-BE49-F238E27FC236}">
              <a16:creationId xmlns:a16="http://schemas.microsoft.com/office/drawing/2014/main" id="{2BB0C130-48EA-CBDA-87B7-DB33B97F397E}"/>
            </a:ext>
          </a:extLst>
        </xdr:cNvPr>
        <xdr:cNvSpPr txBox="1">
          <a:spLocks noChangeArrowheads="1"/>
        </xdr:cNvSpPr>
      </xdr:nvSpPr>
      <xdr:spPr bwMode="auto">
        <a:xfrm>
          <a:off x="828675" y="104679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69</xdr:row>
      <xdr:rowOff>0</xdr:rowOff>
    </xdr:from>
    <xdr:to>
      <xdr:col>1</xdr:col>
      <xdr:colOff>762000</xdr:colOff>
      <xdr:row>69</xdr:row>
      <xdr:rowOff>161925</xdr:rowOff>
    </xdr:to>
    <xdr:sp macro="" textlink="">
      <xdr:nvSpPr>
        <xdr:cNvPr id="66031" name="Text Box 3">
          <a:extLst>
            <a:ext uri="{FF2B5EF4-FFF2-40B4-BE49-F238E27FC236}">
              <a16:creationId xmlns:a16="http://schemas.microsoft.com/office/drawing/2014/main" id="{0C83382C-3264-CD9F-9542-CEAEBC2F919B}"/>
            </a:ext>
          </a:extLst>
        </xdr:cNvPr>
        <xdr:cNvSpPr txBox="1">
          <a:spLocks noChangeArrowheads="1"/>
        </xdr:cNvSpPr>
      </xdr:nvSpPr>
      <xdr:spPr bwMode="auto">
        <a:xfrm>
          <a:off x="828675" y="104679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70</xdr:row>
      <xdr:rowOff>0</xdr:rowOff>
    </xdr:from>
    <xdr:to>
      <xdr:col>1</xdr:col>
      <xdr:colOff>762000</xdr:colOff>
      <xdr:row>71</xdr:row>
      <xdr:rowOff>19050</xdr:rowOff>
    </xdr:to>
    <xdr:sp macro="" textlink="">
      <xdr:nvSpPr>
        <xdr:cNvPr id="66032" name="Text Box 3">
          <a:extLst>
            <a:ext uri="{FF2B5EF4-FFF2-40B4-BE49-F238E27FC236}">
              <a16:creationId xmlns:a16="http://schemas.microsoft.com/office/drawing/2014/main" id="{3F58F53F-D50F-1D1B-4E05-B9D765F3AD1E}"/>
            </a:ext>
          </a:extLst>
        </xdr:cNvPr>
        <xdr:cNvSpPr txBox="1">
          <a:spLocks noChangeArrowheads="1"/>
        </xdr:cNvSpPr>
      </xdr:nvSpPr>
      <xdr:spPr bwMode="auto">
        <a:xfrm>
          <a:off x="828675" y="10648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70</xdr:row>
      <xdr:rowOff>0</xdr:rowOff>
    </xdr:from>
    <xdr:to>
      <xdr:col>1</xdr:col>
      <xdr:colOff>762000</xdr:colOff>
      <xdr:row>71</xdr:row>
      <xdr:rowOff>19050</xdr:rowOff>
    </xdr:to>
    <xdr:sp macro="" textlink="">
      <xdr:nvSpPr>
        <xdr:cNvPr id="66033" name="Text Box 3">
          <a:extLst>
            <a:ext uri="{FF2B5EF4-FFF2-40B4-BE49-F238E27FC236}">
              <a16:creationId xmlns:a16="http://schemas.microsoft.com/office/drawing/2014/main" id="{C909054B-71C6-7D28-50AC-8530A4CDBB05}"/>
            </a:ext>
          </a:extLst>
        </xdr:cNvPr>
        <xdr:cNvSpPr txBox="1">
          <a:spLocks noChangeArrowheads="1"/>
        </xdr:cNvSpPr>
      </xdr:nvSpPr>
      <xdr:spPr bwMode="auto">
        <a:xfrm>
          <a:off x="828675" y="10648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70</xdr:row>
      <xdr:rowOff>0</xdr:rowOff>
    </xdr:from>
    <xdr:to>
      <xdr:col>1</xdr:col>
      <xdr:colOff>762000</xdr:colOff>
      <xdr:row>70</xdr:row>
      <xdr:rowOff>161925</xdr:rowOff>
    </xdr:to>
    <xdr:sp macro="" textlink="">
      <xdr:nvSpPr>
        <xdr:cNvPr id="66034" name="Text Box 3">
          <a:extLst>
            <a:ext uri="{FF2B5EF4-FFF2-40B4-BE49-F238E27FC236}">
              <a16:creationId xmlns:a16="http://schemas.microsoft.com/office/drawing/2014/main" id="{A7D02340-2197-75D6-A4A0-C30FA64B7120}"/>
            </a:ext>
          </a:extLst>
        </xdr:cNvPr>
        <xdr:cNvSpPr txBox="1">
          <a:spLocks noChangeArrowheads="1"/>
        </xdr:cNvSpPr>
      </xdr:nvSpPr>
      <xdr:spPr bwMode="auto">
        <a:xfrm>
          <a:off x="828675" y="10648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70</xdr:row>
      <xdr:rowOff>0</xdr:rowOff>
    </xdr:from>
    <xdr:to>
      <xdr:col>1</xdr:col>
      <xdr:colOff>762000</xdr:colOff>
      <xdr:row>70</xdr:row>
      <xdr:rowOff>161925</xdr:rowOff>
    </xdr:to>
    <xdr:sp macro="" textlink="">
      <xdr:nvSpPr>
        <xdr:cNvPr id="66035" name="Text Box 3">
          <a:extLst>
            <a:ext uri="{FF2B5EF4-FFF2-40B4-BE49-F238E27FC236}">
              <a16:creationId xmlns:a16="http://schemas.microsoft.com/office/drawing/2014/main" id="{2603FE43-F84F-E067-F38D-A9110596A7CC}"/>
            </a:ext>
          </a:extLst>
        </xdr:cNvPr>
        <xdr:cNvSpPr txBox="1">
          <a:spLocks noChangeArrowheads="1"/>
        </xdr:cNvSpPr>
      </xdr:nvSpPr>
      <xdr:spPr bwMode="auto">
        <a:xfrm>
          <a:off x="828675" y="10648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70</xdr:row>
      <xdr:rowOff>0</xdr:rowOff>
    </xdr:from>
    <xdr:to>
      <xdr:col>1</xdr:col>
      <xdr:colOff>762000</xdr:colOff>
      <xdr:row>71</xdr:row>
      <xdr:rowOff>19050</xdr:rowOff>
    </xdr:to>
    <xdr:sp macro="" textlink="">
      <xdr:nvSpPr>
        <xdr:cNvPr id="66036" name="Text Box 3">
          <a:extLst>
            <a:ext uri="{FF2B5EF4-FFF2-40B4-BE49-F238E27FC236}">
              <a16:creationId xmlns:a16="http://schemas.microsoft.com/office/drawing/2014/main" id="{D45C1994-1745-770A-D136-B4A8A656CCA8}"/>
            </a:ext>
          </a:extLst>
        </xdr:cNvPr>
        <xdr:cNvSpPr txBox="1">
          <a:spLocks noChangeArrowheads="1"/>
        </xdr:cNvSpPr>
      </xdr:nvSpPr>
      <xdr:spPr bwMode="auto">
        <a:xfrm>
          <a:off x="828675" y="10648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70</xdr:row>
      <xdr:rowOff>0</xdr:rowOff>
    </xdr:from>
    <xdr:to>
      <xdr:col>1</xdr:col>
      <xdr:colOff>762000</xdr:colOff>
      <xdr:row>71</xdr:row>
      <xdr:rowOff>19050</xdr:rowOff>
    </xdr:to>
    <xdr:sp macro="" textlink="">
      <xdr:nvSpPr>
        <xdr:cNvPr id="66037" name="Text Box 3">
          <a:extLst>
            <a:ext uri="{FF2B5EF4-FFF2-40B4-BE49-F238E27FC236}">
              <a16:creationId xmlns:a16="http://schemas.microsoft.com/office/drawing/2014/main" id="{86851A4C-67CC-5758-9250-7C065506C894}"/>
            </a:ext>
          </a:extLst>
        </xdr:cNvPr>
        <xdr:cNvSpPr txBox="1">
          <a:spLocks noChangeArrowheads="1"/>
        </xdr:cNvSpPr>
      </xdr:nvSpPr>
      <xdr:spPr bwMode="auto">
        <a:xfrm>
          <a:off x="828675" y="10648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68</xdr:row>
      <xdr:rowOff>0</xdr:rowOff>
    </xdr:from>
    <xdr:to>
      <xdr:col>1</xdr:col>
      <xdr:colOff>428625</xdr:colOff>
      <xdr:row>69</xdr:row>
      <xdr:rowOff>19050</xdr:rowOff>
    </xdr:to>
    <xdr:sp macro="" textlink="">
      <xdr:nvSpPr>
        <xdr:cNvPr id="100452" name="Text Box 3">
          <a:extLst>
            <a:ext uri="{FF2B5EF4-FFF2-40B4-BE49-F238E27FC236}">
              <a16:creationId xmlns:a16="http://schemas.microsoft.com/office/drawing/2014/main" id="{1F7BDC10-B54F-5F34-E504-E0AD60D50DED}"/>
            </a:ext>
          </a:extLst>
        </xdr:cNvPr>
        <xdr:cNvSpPr txBox="1">
          <a:spLocks noChangeArrowheads="1"/>
        </xdr:cNvSpPr>
      </xdr:nvSpPr>
      <xdr:spPr bwMode="auto">
        <a:xfrm>
          <a:off x="495300" y="10277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68</xdr:row>
      <xdr:rowOff>0</xdr:rowOff>
    </xdr:from>
    <xdr:to>
      <xdr:col>1</xdr:col>
      <xdr:colOff>762000</xdr:colOff>
      <xdr:row>69</xdr:row>
      <xdr:rowOff>19050</xdr:rowOff>
    </xdr:to>
    <xdr:sp macro="" textlink="">
      <xdr:nvSpPr>
        <xdr:cNvPr id="100453" name="Text Box 3">
          <a:extLst>
            <a:ext uri="{FF2B5EF4-FFF2-40B4-BE49-F238E27FC236}">
              <a16:creationId xmlns:a16="http://schemas.microsoft.com/office/drawing/2014/main" id="{C496D52C-B1AF-E484-A74F-06CE20F2E9D4}"/>
            </a:ext>
          </a:extLst>
        </xdr:cNvPr>
        <xdr:cNvSpPr txBox="1">
          <a:spLocks noChangeArrowheads="1"/>
        </xdr:cNvSpPr>
      </xdr:nvSpPr>
      <xdr:spPr bwMode="auto">
        <a:xfrm>
          <a:off x="828675" y="10277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68</xdr:row>
      <xdr:rowOff>0</xdr:rowOff>
    </xdr:from>
    <xdr:to>
      <xdr:col>1</xdr:col>
      <xdr:colOff>762000</xdr:colOff>
      <xdr:row>69</xdr:row>
      <xdr:rowOff>19050</xdr:rowOff>
    </xdr:to>
    <xdr:sp macro="" textlink="">
      <xdr:nvSpPr>
        <xdr:cNvPr id="100454" name="Text Box 3">
          <a:extLst>
            <a:ext uri="{FF2B5EF4-FFF2-40B4-BE49-F238E27FC236}">
              <a16:creationId xmlns:a16="http://schemas.microsoft.com/office/drawing/2014/main" id="{75494A8E-AD54-80AF-4537-B3D77956C4BD}"/>
            </a:ext>
          </a:extLst>
        </xdr:cNvPr>
        <xdr:cNvSpPr txBox="1">
          <a:spLocks noChangeArrowheads="1"/>
        </xdr:cNvSpPr>
      </xdr:nvSpPr>
      <xdr:spPr bwMode="auto">
        <a:xfrm>
          <a:off x="828675" y="10277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76200</xdr:colOff>
      <xdr:row>68</xdr:row>
      <xdr:rowOff>161925</xdr:rowOff>
    </xdr:to>
    <xdr:sp macro="" textlink="">
      <xdr:nvSpPr>
        <xdr:cNvPr id="100455" name="Text Box 3">
          <a:extLst>
            <a:ext uri="{FF2B5EF4-FFF2-40B4-BE49-F238E27FC236}">
              <a16:creationId xmlns:a16="http://schemas.microsoft.com/office/drawing/2014/main" id="{8A4253B0-1A7E-B78D-4CEA-B7F454FBEA7C}"/>
            </a:ext>
          </a:extLst>
        </xdr:cNvPr>
        <xdr:cNvSpPr txBox="1">
          <a:spLocks noChangeArrowheads="1"/>
        </xdr:cNvSpPr>
      </xdr:nvSpPr>
      <xdr:spPr bwMode="auto">
        <a:xfrm>
          <a:off x="142875" y="102774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68</xdr:row>
      <xdr:rowOff>0</xdr:rowOff>
    </xdr:from>
    <xdr:to>
      <xdr:col>1</xdr:col>
      <xdr:colOff>762000</xdr:colOff>
      <xdr:row>68</xdr:row>
      <xdr:rowOff>161925</xdr:rowOff>
    </xdr:to>
    <xdr:sp macro="" textlink="">
      <xdr:nvSpPr>
        <xdr:cNvPr id="100456" name="Text Box 3">
          <a:extLst>
            <a:ext uri="{FF2B5EF4-FFF2-40B4-BE49-F238E27FC236}">
              <a16:creationId xmlns:a16="http://schemas.microsoft.com/office/drawing/2014/main" id="{B33375E8-C8DF-DB95-2E45-261ACDB95563}"/>
            </a:ext>
          </a:extLst>
        </xdr:cNvPr>
        <xdr:cNvSpPr txBox="1">
          <a:spLocks noChangeArrowheads="1"/>
        </xdr:cNvSpPr>
      </xdr:nvSpPr>
      <xdr:spPr bwMode="auto">
        <a:xfrm>
          <a:off x="828675" y="102774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68</xdr:row>
      <xdr:rowOff>0</xdr:rowOff>
    </xdr:from>
    <xdr:to>
      <xdr:col>1</xdr:col>
      <xdr:colOff>762000</xdr:colOff>
      <xdr:row>68</xdr:row>
      <xdr:rowOff>161925</xdr:rowOff>
    </xdr:to>
    <xdr:sp macro="" textlink="">
      <xdr:nvSpPr>
        <xdr:cNvPr id="100457" name="Text Box 3">
          <a:extLst>
            <a:ext uri="{FF2B5EF4-FFF2-40B4-BE49-F238E27FC236}">
              <a16:creationId xmlns:a16="http://schemas.microsoft.com/office/drawing/2014/main" id="{7D10F13E-0BCA-6500-CAA0-C0265FB7B388}"/>
            </a:ext>
          </a:extLst>
        </xdr:cNvPr>
        <xdr:cNvSpPr txBox="1">
          <a:spLocks noChangeArrowheads="1"/>
        </xdr:cNvSpPr>
      </xdr:nvSpPr>
      <xdr:spPr bwMode="auto">
        <a:xfrm>
          <a:off x="828675" y="102774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76200</xdr:colOff>
      <xdr:row>70</xdr:row>
      <xdr:rowOff>19050</xdr:rowOff>
    </xdr:to>
    <xdr:sp macro="" textlink="">
      <xdr:nvSpPr>
        <xdr:cNvPr id="100458" name="Text Box 3">
          <a:extLst>
            <a:ext uri="{FF2B5EF4-FFF2-40B4-BE49-F238E27FC236}">
              <a16:creationId xmlns:a16="http://schemas.microsoft.com/office/drawing/2014/main" id="{D4EDEE45-CDF6-FC8F-9F5C-F2DFA2637185}"/>
            </a:ext>
          </a:extLst>
        </xdr:cNvPr>
        <xdr:cNvSpPr txBox="1">
          <a:spLocks noChangeArrowheads="1"/>
        </xdr:cNvSpPr>
      </xdr:nvSpPr>
      <xdr:spPr bwMode="auto">
        <a:xfrm>
          <a:off x="142875" y="1045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69</xdr:row>
      <xdr:rowOff>0</xdr:rowOff>
    </xdr:from>
    <xdr:to>
      <xdr:col>1</xdr:col>
      <xdr:colOff>762000</xdr:colOff>
      <xdr:row>70</xdr:row>
      <xdr:rowOff>19050</xdr:rowOff>
    </xdr:to>
    <xdr:sp macro="" textlink="">
      <xdr:nvSpPr>
        <xdr:cNvPr id="100459" name="Text Box 3">
          <a:extLst>
            <a:ext uri="{FF2B5EF4-FFF2-40B4-BE49-F238E27FC236}">
              <a16:creationId xmlns:a16="http://schemas.microsoft.com/office/drawing/2014/main" id="{EF87DFF6-8DFF-B46B-6333-63DD98E75DFF}"/>
            </a:ext>
          </a:extLst>
        </xdr:cNvPr>
        <xdr:cNvSpPr txBox="1">
          <a:spLocks noChangeArrowheads="1"/>
        </xdr:cNvSpPr>
      </xdr:nvSpPr>
      <xdr:spPr bwMode="auto">
        <a:xfrm>
          <a:off x="828675" y="1045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69</xdr:row>
      <xdr:rowOff>0</xdr:rowOff>
    </xdr:from>
    <xdr:to>
      <xdr:col>1</xdr:col>
      <xdr:colOff>762000</xdr:colOff>
      <xdr:row>70</xdr:row>
      <xdr:rowOff>19050</xdr:rowOff>
    </xdr:to>
    <xdr:sp macro="" textlink="">
      <xdr:nvSpPr>
        <xdr:cNvPr id="100460" name="Text Box 3">
          <a:extLst>
            <a:ext uri="{FF2B5EF4-FFF2-40B4-BE49-F238E27FC236}">
              <a16:creationId xmlns:a16="http://schemas.microsoft.com/office/drawing/2014/main" id="{DE5E8CDF-7845-F4C0-78E9-79E994262E90}"/>
            </a:ext>
          </a:extLst>
        </xdr:cNvPr>
        <xdr:cNvSpPr txBox="1">
          <a:spLocks noChangeArrowheads="1"/>
        </xdr:cNvSpPr>
      </xdr:nvSpPr>
      <xdr:spPr bwMode="auto">
        <a:xfrm>
          <a:off x="828675" y="1045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76200</xdr:colOff>
      <xdr:row>71</xdr:row>
      <xdr:rowOff>19050</xdr:rowOff>
    </xdr:to>
    <xdr:sp macro="" textlink="">
      <xdr:nvSpPr>
        <xdr:cNvPr id="100461" name="Text Box 3">
          <a:extLst>
            <a:ext uri="{FF2B5EF4-FFF2-40B4-BE49-F238E27FC236}">
              <a16:creationId xmlns:a16="http://schemas.microsoft.com/office/drawing/2014/main" id="{273AB3BA-9D79-D7C9-0491-F32787B154B4}"/>
            </a:ext>
          </a:extLst>
        </xdr:cNvPr>
        <xdr:cNvSpPr txBox="1">
          <a:spLocks noChangeArrowheads="1"/>
        </xdr:cNvSpPr>
      </xdr:nvSpPr>
      <xdr:spPr bwMode="auto">
        <a:xfrm>
          <a:off x="142875" y="10639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70</xdr:row>
      <xdr:rowOff>0</xdr:rowOff>
    </xdr:from>
    <xdr:to>
      <xdr:col>1</xdr:col>
      <xdr:colOff>762000</xdr:colOff>
      <xdr:row>71</xdr:row>
      <xdr:rowOff>19050</xdr:rowOff>
    </xdr:to>
    <xdr:sp macro="" textlink="">
      <xdr:nvSpPr>
        <xdr:cNvPr id="100462" name="Text Box 3">
          <a:extLst>
            <a:ext uri="{FF2B5EF4-FFF2-40B4-BE49-F238E27FC236}">
              <a16:creationId xmlns:a16="http://schemas.microsoft.com/office/drawing/2014/main" id="{5991F6D0-B95D-169F-94E4-007957394F69}"/>
            </a:ext>
          </a:extLst>
        </xdr:cNvPr>
        <xdr:cNvSpPr txBox="1">
          <a:spLocks noChangeArrowheads="1"/>
        </xdr:cNvSpPr>
      </xdr:nvSpPr>
      <xdr:spPr bwMode="auto">
        <a:xfrm>
          <a:off x="828675" y="10639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70</xdr:row>
      <xdr:rowOff>0</xdr:rowOff>
    </xdr:from>
    <xdr:to>
      <xdr:col>1</xdr:col>
      <xdr:colOff>762000</xdr:colOff>
      <xdr:row>71</xdr:row>
      <xdr:rowOff>19050</xdr:rowOff>
    </xdr:to>
    <xdr:sp macro="" textlink="">
      <xdr:nvSpPr>
        <xdr:cNvPr id="100463" name="Text Box 3">
          <a:extLst>
            <a:ext uri="{FF2B5EF4-FFF2-40B4-BE49-F238E27FC236}">
              <a16:creationId xmlns:a16="http://schemas.microsoft.com/office/drawing/2014/main" id="{63C5292B-9019-E96D-80B2-5EB49202F520}"/>
            </a:ext>
          </a:extLst>
        </xdr:cNvPr>
        <xdr:cNvSpPr txBox="1">
          <a:spLocks noChangeArrowheads="1"/>
        </xdr:cNvSpPr>
      </xdr:nvSpPr>
      <xdr:spPr bwMode="auto">
        <a:xfrm>
          <a:off x="828675" y="10639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76200</xdr:colOff>
      <xdr:row>70</xdr:row>
      <xdr:rowOff>161925</xdr:rowOff>
    </xdr:to>
    <xdr:sp macro="" textlink="">
      <xdr:nvSpPr>
        <xdr:cNvPr id="100464" name="Text Box 3">
          <a:extLst>
            <a:ext uri="{FF2B5EF4-FFF2-40B4-BE49-F238E27FC236}">
              <a16:creationId xmlns:a16="http://schemas.microsoft.com/office/drawing/2014/main" id="{2EE3E515-0F30-608C-EBF4-3E3FFB6F502B}"/>
            </a:ext>
          </a:extLst>
        </xdr:cNvPr>
        <xdr:cNvSpPr txBox="1">
          <a:spLocks noChangeArrowheads="1"/>
        </xdr:cNvSpPr>
      </xdr:nvSpPr>
      <xdr:spPr bwMode="auto">
        <a:xfrm>
          <a:off x="142875" y="10639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70</xdr:row>
      <xdr:rowOff>0</xdr:rowOff>
    </xdr:from>
    <xdr:to>
      <xdr:col>1</xdr:col>
      <xdr:colOff>762000</xdr:colOff>
      <xdr:row>70</xdr:row>
      <xdr:rowOff>161925</xdr:rowOff>
    </xdr:to>
    <xdr:sp macro="" textlink="">
      <xdr:nvSpPr>
        <xdr:cNvPr id="100465" name="Text Box 3">
          <a:extLst>
            <a:ext uri="{FF2B5EF4-FFF2-40B4-BE49-F238E27FC236}">
              <a16:creationId xmlns:a16="http://schemas.microsoft.com/office/drawing/2014/main" id="{07D17CE7-993A-2555-EBE5-64F2A7B88467}"/>
            </a:ext>
          </a:extLst>
        </xdr:cNvPr>
        <xdr:cNvSpPr txBox="1">
          <a:spLocks noChangeArrowheads="1"/>
        </xdr:cNvSpPr>
      </xdr:nvSpPr>
      <xdr:spPr bwMode="auto">
        <a:xfrm>
          <a:off x="828675" y="10639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70</xdr:row>
      <xdr:rowOff>0</xdr:rowOff>
    </xdr:from>
    <xdr:to>
      <xdr:col>1</xdr:col>
      <xdr:colOff>762000</xdr:colOff>
      <xdr:row>70</xdr:row>
      <xdr:rowOff>161925</xdr:rowOff>
    </xdr:to>
    <xdr:sp macro="" textlink="">
      <xdr:nvSpPr>
        <xdr:cNvPr id="100466" name="Text Box 3">
          <a:extLst>
            <a:ext uri="{FF2B5EF4-FFF2-40B4-BE49-F238E27FC236}">
              <a16:creationId xmlns:a16="http://schemas.microsoft.com/office/drawing/2014/main" id="{66244605-B74E-C579-9CB8-65CE452716A1}"/>
            </a:ext>
          </a:extLst>
        </xdr:cNvPr>
        <xdr:cNvSpPr txBox="1">
          <a:spLocks noChangeArrowheads="1"/>
        </xdr:cNvSpPr>
      </xdr:nvSpPr>
      <xdr:spPr bwMode="auto">
        <a:xfrm>
          <a:off x="828675" y="10639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76200</xdr:colOff>
      <xdr:row>71</xdr:row>
      <xdr:rowOff>19050</xdr:rowOff>
    </xdr:to>
    <xdr:sp macro="" textlink="">
      <xdr:nvSpPr>
        <xdr:cNvPr id="100467" name="Text Box 3">
          <a:extLst>
            <a:ext uri="{FF2B5EF4-FFF2-40B4-BE49-F238E27FC236}">
              <a16:creationId xmlns:a16="http://schemas.microsoft.com/office/drawing/2014/main" id="{3C2E9F45-60C5-4A3A-1E9E-23AE9E771A5D}"/>
            </a:ext>
          </a:extLst>
        </xdr:cNvPr>
        <xdr:cNvSpPr txBox="1">
          <a:spLocks noChangeArrowheads="1"/>
        </xdr:cNvSpPr>
      </xdr:nvSpPr>
      <xdr:spPr bwMode="auto">
        <a:xfrm>
          <a:off x="142875" y="10639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70</xdr:row>
      <xdr:rowOff>0</xdr:rowOff>
    </xdr:from>
    <xdr:to>
      <xdr:col>1</xdr:col>
      <xdr:colOff>762000</xdr:colOff>
      <xdr:row>71</xdr:row>
      <xdr:rowOff>19050</xdr:rowOff>
    </xdr:to>
    <xdr:sp macro="" textlink="">
      <xdr:nvSpPr>
        <xdr:cNvPr id="100468" name="Text Box 3">
          <a:extLst>
            <a:ext uri="{FF2B5EF4-FFF2-40B4-BE49-F238E27FC236}">
              <a16:creationId xmlns:a16="http://schemas.microsoft.com/office/drawing/2014/main" id="{2B3E3FE7-B2C0-1901-76B2-DE15EBDBA484}"/>
            </a:ext>
          </a:extLst>
        </xdr:cNvPr>
        <xdr:cNvSpPr txBox="1">
          <a:spLocks noChangeArrowheads="1"/>
        </xdr:cNvSpPr>
      </xdr:nvSpPr>
      <xdr:spPr bwMode="auto">
        <a:xfrm>
          <a:off x="828675" y="10639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12" name="Text Box 3">
          <a:extLst>
            <a:ext uri="{FF2B5EF4-FFF2-40B4-BE49-F238E27FC236}">
              <a16:creationId xmlns:a16="http://schemas.microsoft.com/office/drawing/2014/main" id="{4E1AEE42-9487-DDFC-0EB5-0DBE11153B88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13" name="Text Box 3">
          <a:extLst>
            <a:ext uri="{FF2B5EF4-FFF2-40B4-BE49-F238E27FC236}">
              <a16:creationId xmlns:a16="http://schemas.microsoft.com/office/drawing/2014/main" id="{F9386BA0-E152-ACE4-32FA-9DD7DCBDEFD1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14" name="Text Box 3">
          <a:extLst>
            <a:ext uri="{FF2B5EF4-FFF2-40B4-BE49-F238E27FC236}">
              <a16:creationId xmlns:a16="http://schemas.microsoft.com/office/drawing/2014/main" id="{E0F8E1CD-B086-B0E6-82CD-6FB1234CFC0A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15" name="Text Box 3">
          <a:extLst>
            <a:ext uri="{FF2B5EF4-FFF2-40B4-BE49-F238E27FC236}">
              <a16:creationId xmlns:a16="http://schemas.microsoft.com/office/drawing/2014/main" id="{DAB5C497-B639-C21D-0BD0-AA204F288A4F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16" name="Text Box 3">
          <a:extLst>
            <a:ext uri="{FF2B5EF4-FFF2-40B4-BE49-F238E27FC236}">
              <a16:creationId xmlns:a16="http://schemas.microsoft.com/office/drawing/2014/main" id="{D4D43629-34D4-1776-9EA1-70A9B98E3CC0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17" name="Text Box 3">
          <a:extLst>
            <a:ext uri="{FF2B5EF4-FFF2-40B4-BE49-F238E27FC236}">
              <a16:creationId xmlns:a16="http://schemas.microsoft.com/office/drawing/2014/main" id="{F7388374-2561-4657-0D3F-8765044C9F60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18" name="Text Box 3">
          <a:extLst>
            <a:ext uri="{FF2B5EF4-FFF2-40B4-BE49-F238E27FC236}">
              <a16:creationId xmlns:a16="http://schemas.microsoft.com/office/drawing/2014/main" id="{1A2DC0EC-3293-5136-3031-9BBCF4A4F4C1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19" name="Text Box 3">
          <a:extLst>
            <a:ext uri="{FF2B5EF4-FFF2-40B4-BE49-F238E27FC236}">
              <a16:creationId xmlns:a16="http://schemas.microsoft.com/office/drawing/2014/main" id="{ECABFA0D-FD7A-C99A-9D0C-F76BC604FD75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20" name="Text Box 3">
          <a:extLst>
            <a:ext uri="{FF2B5EF4-FFF2-40B4-BE49-F238E27FC236}">
              <a16:creationId xmlns:a16="http://schemas.microsoft.com/office/drawing/2014/main" id="{ADBE715C-F662-1CA0-84EC-A9F2D40975B9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21" name="Text Box 3">
          <a:extLst>
            <a:ext uri="{FF2B5EF4-FFF2-40B4-BE49-F238E27FC236}">
              <a16:creationId xmlns:a16="http://schemas.microsoft.com/office/drawing/2014/main" id="{99C198EE-B0BE-FDFB-65E8-3C40AB354DAF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22" name="Text Box 3">
          <a:extLst>
            <a:ext uri="{FF2B5EF4-FFF2-40B4-BE49-F238E27FC236}">
              <a16:creationId xmlns:a16="http://schemas.microsoft.com/office/drawing/2014/main" id="{00A0B14D-3E1D-D7AF-5F3F-AADF45143CAD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23" name="Text Box 3">
          <a:extLst>
            <a:ext uri="{FF2B5EF4-FFF2-40B4-BE49-F238E27FC236}">
              <a16:creationId xmlns:a16="http://schemas.microsoft.com/office/drawing/2014/main" id="{ADEBCA19-6971-E0D4-246B-130F422EDA17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24" name="Text Box 3">
          <a:extLst>
            <a:ext uri="{FF2B5EF4-FFF2-40B4-BE49-F238E27FC236}">
              <a16:creationId xmlns:a16="http://schemas.microsoft.com/office/drawing/2014/main" id="{2E71A10E-1029-1734-AE96-1892E7826121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25" name="Text Box 3">
          <a:extLst>
            <a:ext uri="{FF2B5EF4-FFF2-40B4-BE49-F238E27FC236}">
              <a16:creationId xmlns:a16="http://schemas.microsoft.com/office/drawing/2014/main" id="{C121CD04-5415-307E-66D3-70F9643423FA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26" name="Text Box 3">
          <a:extLst>
            <a:ext uri="{FF2B5EF4-FFF2-40B4-BE49-F238E27FC236}">
              <a16:creationId xmlns:a16="http://schemas.microsoft.com/office/drawing/2014/main" id="{6920DCBE-D22A-71B6-6622-DB6B56873BA8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1</xdr:row>
      <xdr:rowOff>0</xdr:rowOff>
    </xdr:from>
    <xdr:to>
      <xdr:col>1</xdr:col>
      <xdr:colOff>762000</xdr:colOff>
      <xdr:row>2</xdr:row>
      <xdr:rowOff>47625</xdr:rowOff>
    </xdr:to>
    <xdr:sp macro="" textlink="">
      <xdr:nvSpPr>
        <xdr:cNvPr id="46927" name="Text Box 3">
          <a:extLst>
            <a:ext uri="{FF2B5EF4-FFF2-40B4-BE49-F238E27FC236}">
              <a16:creationId xmlns:a16="http://schemas.microsoft.com/office/drawing/2014/main" id="{9D2F3BF0-3E8C-77E9-CDBB-AF399F533CAC}"/>
            </a:ext>
          </a:extLst>
        </xdr:cNvPr>
        <xdr:cNvSpPr txBox="1">
          <a:spLocks noChangeArrowheads="1"/>
        </xdr:cNvSpPr>
      </xdr:nvSpPr>
      <xdr:spPr bwMode="auto">
        <a:xfrm>
          <a:off x="8286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8:IV32"/>
  <sheetViews>
    <sheetView showGridLines="0" tabSelected="1" workbookViewId="0">
      <selection activeCell="L10" sqref="L10"/>
    </sheetView>
  </sheetViews>
  <sheetFormatPr baseColWidth="10" defaultRowHeight="12.75" x14ac:dyDescent="0.2"/>
  <sheetData>
    <row r="18" spans="1:256" ht="15" x14ac:dyDescent="0.25">
      <c r="A18" s="271"/>
      <c r="B18" s="271"/>
      <c r="C18" s="271"/>
      <c r="D18" s="271"/>
      <c r="E18" s="271"/>
      <c r="F18" s="271"/>
      <c r="G18" s="271"/>
      <c r="H18" s="271"/>
      <c r="I18" s="271"/>
      <c r="J18" s="271"/>
      <c r="K18" s="271"/>
      <c r="L18" s="271"/>
      <c r="M18" s="271"/>
      <c r="N18" s="271"/>
      <c r="O18" s="271"/>
      <c r="P18" s="271"/>
      <c r="Q18" s="271"/>
      <c r="R18" s="271"/>
      <c r="S18" s="271"/>
      <c r="T18" s="271"/>
      <c r="U18" s="271"/>
      <c r="V18" s="271"/>
      <c r="W18" s="271"/>
      <c r="X18" s="271"/>
      <c r="Y18" s="271"/>
      <c r="Z18" s="271"/>
      <c r="AA18" s="271"/>
      <c r="AB18" s="271"/>
      <c r="AC18" s="271"/>
      <c r="AD18" s="271"/>
      <c r="AE18" s="271"/>
      <c r="AF18" s="271"/>
      <c r="AG18" s="271"/>
      <c r="AH18" s="271"/>
      <c r="AI18" s="271"/>
      <c r="AJ18" s="271"/>
      <c r="AK18" s="271"/>
      <c r="AL18" s="271"/>
      <c r="AM18" s="271"/>
      <c r="AN18" s="271"/>
      <c r="AO18" s="271"/>
      <c r="AP18" s="271"/>
      <c r="AQ18" s="271"/>
      <c r="AR18" s="271"/>
      <c r="AS18" s="271"/>
      <c r="AT18" s="271"/>
      <c r="AU18" s="271"/>
      <c r="AV18" s="271"/>
      <c r="AW18" s="271"/>
      <c r="AX18" s="271"/>
      <c r="AY18" s="271"/>
      <c r="AZ18" s="271"/>
      <c r="BA18" s="271"/>
      <c r="BB18" s="271"/>
      <c r="BC18" s="271"/>
      <c r="BD18" s="271"/>
      <c r="BE18" s="271"/>
      <c r="BF18" s="271"/>
      <c r="BG18" s="271"/>
      <c r="BH18" s="271"/>
      <c r="BI18" s="271"/>
      <c r="BJ18" s="271"/>
      <c r="BK18" s="271"/>
      <c r="BL18" s="271"/>
      <c r="BM18" s="271"/>
      <c r="BN18" s="271"/>
      <c r="BO18" s="271"/>
      <c r="BP18" s="271"/>
      <c r="BQ18" s="271"/>
      <c r="BR18" s="271"/>
      <c r="BS18" s="271"/>
      <c r="BT18" s="271"/>
      <c r="BU18" s="271"/>
      <c r="BV18" s="271"/>
      <c r="BW18" s="271"/>
      <c r="BX18" s="271"/>
      <c r="BY18" s="271"/>
      <c r="BZ18" s="271"/>
      <c r="CA18" s="271"/>
      <c r="CB18" s="271"/>
      <c r="CC18" s="271"/>
      <c r="CD18" s="271"/>
      <c r="CE18" s="271"/>
      <c r="CF18" s="271"/>
      <c r="CG18" s="271"/>
      <c r="CH18" s="271"/>
      <c r="CI18" s="271"/>
      <c r="CJ18" s="271"/>
      <c r="CK18" s="271"/>
      <c r="CL18" s="271"/>
      <c r="CM18" s="271"/>
      <c r="CN18" s="271"/>
      <c r="CO18" s="271"/>
      <c r="CP18" s="271"/>
      <c r="CQ18" s="271"/>
      <c r="CR18" s="271"/>
      <c r="CS18" s="271"/>
      <c r="CT18" s="271"/>
      <c r="CU18" s="271"/>
      <c r="CV18" s="271"/>
      <c r="CW18" s="271"/>
      <c r="CX18" s="271"/>
      <c r="CY18" s="271"/>
      <c r="CZ18" s="271"/>
      <c r="DA18" s="271"/>
      <c r="DB18" s="271"/>
      <c r="DC18" s="271"/>
      <c r="DD18" s="271"/>
      <c r="DE18" s="271"/>
      <c r="DF18" s="271"/>
      <c r="DG18" s="271"/>
      <c r="DH18" s="271"/>
      <c r="DI18" s="271"/>
      <c r="DJ18" s="271"/>
      <c r="DK18" s="271"/>
      <c r="DL18" s="271"/>
      <c r="DM18" s="271"/>
      <c r="DN18" s="271"/>
      <c r="DO18" s="271"/>
      <c r="DP18" s="271"/>
      <c r="DQ18" s="271"/>
      <c r="DR18" s="271"/>
      <c r="DS18" s="271"/>
      <c r="DT18" s="271"/>
      <c r="DU18" s="271"/>
      <c r="DV18" s="271"/>
      <c r="DW18" s="271"/>
      <c r="DX18" s="271"/>
      <c r="DY18" s="271"/>
      <c r="DZ18" s="271"/>
      <c r="EA18" s="271"/>
      <c r="EB18" s="271"/>
      <c r="EC18" s="271"/>
      <c r="ED18" s="271"/>
      <c r="EE18" s="271"/>
      <c r="EF18" s="271"/>
      <c r="EG18" s="271"/>
      <c r="EH18" s="271"/>
      <c r="EI18" s="271"/>
      <c r="EJ18" s="271"/>
      <c r="EK18" s="271"/>
      <c r="EL18" s="271"/>
      <c r="EM18" s="271"/>
      <c r="EN18" s="271"/>
      <c r="EO18" s="271"/>
      <c r="EP18" s="271"/>
      <c r="EQ18" s="271"/>
      <c r="ER18" s="271"/>
      <c r="ES18" s="271"/>
      <c r="ET18" s="271"/>
      <c r="EU18" s="271"/>
      <c r="EV18" s="271"/>
      <c r="EW18" s="271"/>
      <c r="EX18" s="271"/>
      <c r="EY18" s="271"/>
      <c r="EZ18" s="271"/>
      <c r="FA18" s="271"/>
      <c r="FB18" s="271"/>
      <c r="FC18" s="271"/>
      <c r="FD18" s="271"/>
      <c r="FE18" s="271"/>
      <c r="FF18" s="271"/>
      <c r="FG18" s="271"/>
      <c r="FH18" s="271"/>
      <c r="FI18" s="271"/>
      <c r="FJ18" s="271"/>
      <c r="FK18" s="271"/>
      <c r="FL18" s="271"/>
      <c r="FM18" s="271"/>
      <c r="FN18" s="271"/>
      <c r="FO18" s="271"/>
      <c r="FP18" s="271"/>
      <c r="FQ18" s="271"/>
      <c r="FR18" s="271"/>
      <c r="FS18" s="271"/>
      <c r="FT18" s="271"/>
      <c r="FU18" s="271"/>
      <c r="FV18" s="271"/>
      <c r="FW18" s="271"/>
      <c r="FX18" s="271"/>
      <c r="FY18" s="271"/>
      <c r="FZ18" s="271"/>
      <c r="GA18" s="271"/>
      <c r="GB18" s="271"/>
      <c r="GC18" s="271"/>
      <c r="GD18" s="271"/>
      <c r="GE18" s="271"/>
      <c r="GF18" s="271"/>
      <c r="GG18" s="271"/>
      <c r="GH18" s="271"/>
      <c r="GI18" s="271"/>
      <c r="GJ18" s="271"/>
      <c r="GK18" s="271"/>
      <c r="GL18" s="271"/>
      <c r="GM18" s="271"/>
      <c r="GN18" s="271"/>
      <c r="GO18" s="271"/>
      <c r="GP18" s="271"/>
      <c r="GQ18" s="271"/>
      <c r="GR18" s="271"/>
      <c r="GS18" s="271"/>
      <c r="GT18" s="271"/>
      <c r="GU18" s="271"/>
      <c r="GV18" s="271"/>
      <c r="GW18" s="271"/>
      <c r="GX18" s="271"/>
      <c r="GY18" s="271"/>
      <c r="GZ18" s="271"/>
      <c r="HA18" s="271"/>
      <c r="HB18" s="271"/>
      <c r="HC18" s="271"/>
      <c r="HD18" s="271"/>
      <c r="HE18" s="271"/>
      <c r="HF18" s="271"/>
      <c r="HG18" s="271"/>
      <c r="HH18" s="271"/>
      <c r="HI18" s="271"/>
      <c r="HJ18" s="271"/>
      <c r="HK18" s="271"/>
      <c r="HL18" s="271"/>
      <c r="HM18" s="271"/>
      <c r="HN18" s="271"/>
      <c r="HO18" s="271"/>
      <c r="HP18" s="271"/>
      <c r="HQ18" s="271"/>
      <c r="HR18" s="271"/>
      <c r="HS18" s="271"/>
      <c r="HT18" s="271"/>
      <c r="HU18" s="271"/>
      <c r="HV18" s="271"/>
      <c r="HW18" s="271"/>
      <c r="HX18" s="271"/>
      <c r="HY18" s="271"/>
      <c r="HZ18" s="271"/>
      <c r="IA18" s="271"/>
      <c r="IB18" s="271"/>
      <c r="IC18" s="271"/>
      <c r="ID18" s="271"/>
      <c r="IE18" s="271"/>
      <c r="IF18" s="271"/>
      <c r="IG18" s="271"/>
      <c r="IH18" s="271"/>
      <c r="II18" s="271"/>
      <c r="IJ18" s="271"/>
      <c r="IK18" s="271"/>
      <c r="IL18" s="271"/>
      <c r="IM18" s="271"/>
      <c r="IN18" s="271"/>
      <c r="IO18" s="271"/>
      <c r="IP18" s="271"/>
      <c r="IQ18" s="271"/>
      <c r="IR18" s="271"/>
      <c r="IS18" s="271"/>
      <c r="IT18" s="271"/>
      <c r="IU18" s="271"/>
      <c r="IV18" s="271"/>
    </row>
    <row r="19" spans="1:256" ht="15" x14ac:dyDescent="0.25">
      <c r="A19" s="271"/>
      <c r="B19" s="271"/>
      <c r="C19" s="271"/>
      <c r="D19" s="271"/>
      <c r="E19" s="271"/>
      <c r="F19" s="271"/>
      <c r="G19" s="271"/>
      <c r="H19" s="271"/>
      <c r="I19" s="271"/>
      <c r="J19" s="271"/>
      <c r="K19" s="271"/>
      <c r="L19" s="271"/>
      <c r="M19" s="271"/>
      <c r="N19" s="271"/>
      <c r="O19" s="271"/>
      <c r="P19" s="271"/>
      <c r="Q19" s="271"/>
      <c r="R19" s="271"/>
      <c r="S19" s="271"/>
      <c r="T19" s="271"/>
      <c r="U19" s="271"/>
      <c r="V19" s="271"/>
      <c r="W19" s="271"/>
      <c r="X19" s="271"/>
      <c r="Y19" s="271"/>
      <c r="Z19" s="271"/>
      <c r="AA19" s="271"/>
      <c r="AB19" s="271"/>
      <c r="AC19" s="271"/>
      <c r="AD19" s="271"/>
      <c r="AE19" s="271"/>
      <c r="AF19" s="271"/>
      <c r="AG19" s="271"/>
      <c r="AH19" s="271"/>
      <c r="AI19" s="271"/>
      <c r="AJ19" s="271"/>
      <c r="AK19" s="271"/>
      <c r="AL19" s="271"/>
      <c r="AM19" s="271"/>
      <c r="AN19" s="271"/>
      <c r="AO19" s="271"/>
      <c r="AP19" s="271"/>
      <c r="AQ19" s="271"/>
      <c r="AR19" s="271"/>
      <c r="AS19" s="271"/>
      <c r="AT19" s="271"/>
      <c r="AU19" s="271"/>
      <c r="AV19" s="271"/>
      <c r="AW19" s="271"/>
      <c r="AX19" s="271"/>
      <c r="AY19" s="271"/>
      <c r="AZ19" s="271"/>
      <c r="BA19" s="271"/>
      <c r="BB19" s="271"/>
      <c r="BC19" s="271"/>
      <c r="BD19" s="271"/>
      <c r="BE19" s="271"/>
      <c r="BF19" s="271"/>
      <c r="BG19" s="271"/>
      <c r="BH19" s="271"/>
      <c r="BI19" s="271"/>
      <c r="BJ19" s="271"/>
      <c r="BK19" s="271"/>
      <c r="BL19" s="271"/>
      <c r="BM19" s="271"/>
      <c r="BN19" s="271"/>
      <c r="BO19" s="271"/>
      <c r="BP19" s="271"/>
      <c r="BQ19" s="271"/>
      <c r="BR19" s="271"/>
      <c r="BS19" s="271"/>
      <c r="BT19" s="271"/>
      <c r="BU19" s="271"/>
      <c r="BV19" s="271"/>
      <c r="BW19" s="271"/>
      <c r="BX19" s="271"/>
      <c r="BY19" s="271"/>
      <c r="BZ19" s="271"/>
      <c r="CA19" s="271"/>
      <c r="CB19" s="271"/>
      <c r="CC19" s="271"/>
      <c r="CD19" s="271"/>
      <c r="CE19" s="271"/>
      <c r="CF19" s="271"/>
      <c r="CG19" s="271"/>
      <c r="CH19" s="271"/>
      <c r="CI19" s="271"/>
      <c r="CJ19" s="271"/>
      <c r="CK19" s="271"/>
      <c r="CL19" s="271"/>
      <c r="CM19" s="271"/>
      <c r="CN19" s="271"/>
      <c r="CO19" s="271"/>
      <c r="CP19" s="271"/>
      <c r="CQ19" s="271"/>
      <c r="CR19" s="271"/>
      <c r="CS19" s="271"/>
      <c r="CT19" s="271"/>
      <c r="CU19" s="271"/>
      <c r="CV19" s="271"/>
      <c r="CW19" s="271"/>
      <c r="CX19" s="271"/>
      <c r="CY19" s="271"/>
      <c r="CZ19" s="271"/>
      <c r="DA19" s="271"/>
      <c r="DB19" s="271"/>
      <c r="DC19" s="271"/>
      <c r="DD19" s="271"/>
      <c r="DE19" s="271"/>
      <c r="DF19" s="271"/>
      <c r="DG19" s="271"/>
      <c r="DH19" s="271"/>
      <c r="DI19" s="271"/>
      <c r="DJ19" s="271"/>
      <c r="DK19" s="271"/>
      <c r="DL19" s="271"/>
      <c r="DM19" s="271"/>
      <c r="DN19" s="271"/>
      <c r="DO19" s="271"/>
      <c r="DP19" s="271"/>
      <c r="DQ19" s="271"/>
      <c r="DR19" s="271"/>
      <c r="DS19" s="271"/>
      <c r="DT19" s="271"/>
      <c r="DU19" s="271"/>
      <c r="DV19" s="271"/>
      <c r="DW19" s="271"/>
      <c r="DX19" s="271"/>
      <c r="DY19" s="271"/>
      <c r="DZ19" s="271"/>
      <c r="EA19" s="271"/>
      <c r="EB19" s="271"/>
      <c r="EC19" s="271"/>
      <c r="ED19" s="271"/>
      <c r="EE19" s="271"/>
      <c r="EF19" s="271"/>
      <c r="EG19" s="271"/>
      <c r="EH19" s="271"/>
      <c r="EI19" s="271"/>
      <c r="EJ19" s="271"/>
      <c r="EK19" s="271"/>
      <c r="EL19" s="271"/>
      <c r="EM19" s="271"/>
      <c r="EN19" s="271"/>
      <c r="EO19" s="271"/>
      <c r="EP19" s="271"/>
      <c r="EQ19" s="271"/>
      <c r="ER19" s="271"/>
      <c r="ES19" s="271"/>
      <c r="ET19" s="271"/>
      <c r="EU19" s="271"/>
      <c r="EV19" s="271"/>
      <c r="EW19" s="271"/>
      <c r="EX19" s="271"/>
      <c r="EY19" s="271"/>
      <c r="EZ19" s="271"/>
      <c r="FA19" s="271"/>
      <c r="FB19" s="271"/>
      <c r="FC19" s="271"/>
      <c r="FD19" s="271"/>
      <c r="FE19" s="271"/>
      <c r="FF19" s="271"/>
      <c r="FG19" s="271"/>
      <c r="FH19" s="271"/>
      <c r="FI19" s="271"/>
      <c r="FJ19" s="271"/>
      <c r="FK19" s="271"/>
      <c r="FL19" s="271"/>
      <c r="FM19" s="271"/>
      <c r="FN19" s="271"/>
      <c r="FO19" s="271"/>
      <c r="FP19" s="271"/>
      <c r="FQ19" s="271"/>
      <c r="FR19" s="271"/>
      <c r="FS19" s="271"/>
      <c r="FT19" s="271"/>
      <c r="FU19" s="271"/>
      <c r="FV19" s="271"/>
      <c r="FW19" s="271"/>
      <c r="FX19" s="271"/>
      <c r="FY19" s="271"/>
      <c r="FZ19" s="271"/>
      <c r="GA19" s="271"/>
      <c r="GB19" s="271"/>
      <c r="GC19" s="271"/>
      <c r="GD19" s="271"/>
      <c r="GE19" s="271"/>
      <c r="GF19" s="271"/>
      <c r="GG19" s="271"/>
      <c r="GH19" s="271"/>
      <c r="GI19" s="271"/>
      <c r="GJ19" s="271"/>
      <c r="GK19" s="271"/>
      <c r="GL19" s="271"/>
      <c r="GM19" s="271"/>
      <c r="GN19" s="271"/>
      <c r="GO19" s="271"/>
      <c r="GP19" s="271"/>
      <c r="GQ19" s="271"/>
      <c r="GR19" s="271"/>
      <c r="GS19" s="271"/>
      <c r="GT19" s="271"/>
      <c r="GU19" s="271"/>
      <c r="GV19" s="271"/>
      <c r="GW19" s="271"/>
      <c r="GX19" s="271"/>
      <c r="GY19" s="271"/>
      <c r="GZ19" s="271"/>
      <c r="HA19" s="271"/>
      <c r="HB19" s="271"/>
      <c r="HC19" s="271"/>
      <c r="HD19" s="271"/>
      <c r="HE19" s="271"/>
      <c r="HF19" s="271"/>
      <c r="HG19" s="271"/>
      <c r="HH19" s="271"/>
      <c r="HI19" s="271"/>
      <c r="HJ19" s="271"/>
      <c r="HK19" s="271"/>
      <c r="HL19" s="271"/>
      <c r="HM19" s="271"/>
      <c r="HN19" s="271"/>
      <c r="HO19" s="271"/>
      <c r="HP19" s="271"/>
      <c r="HQ19" s="271"/>
      <c r="HR19" s="271"/>
      <c r="HS19" s="271"/>
      <c r="HT19" s="271"/>
      <c r="HU19" s="271"/>
      <c r="HV19" s="271"/>
      <c r="HW19" s="271"/>
      <c r="HX19" s="271"/>
      <c r="HY19" s="271"/>
      <c r="HZ19" s="271"/>
      <c r="IA19" s="271"/>
      <c r="IB19" s="271"/>
      <c r="IC19" s="271"/>
      <c r="ID19" s="271"/>
      <c r="IE19" s="271"/>
      <c r="IF19" s="271"/>
      <c r="IG19" s="271"/>
      <c r="IH19" s="271"/>
      <c r="II19" s="271"/>
      <c r="IJ19" s="271"/>
      <c r="IK19" s="271"/>
      <c r="IL19" s="271"/>
      <c r="IM19" s="271"/>
      <c r="IN19" s="271"/>
      <c r="IO19" s="271"/>
      <c r="IP19" s="271"/>
      <c r="IQ19" s="271"/>
      <c r="IR19" s="271"/>
      <c r="IS19" s="271"/>
      <c r="IT19" s="271"/>
      <c r="IU19" s="271"/>
      <c r="IV19" s="271"/>
    </row>
    <row r="20" spans="1:256" ht="15" x14ac:dyDescent="0.25">
      <c r="A20" s="271"/>
      <c r="B20" s="271"/>
      <c r="C20" s="271"/>
      <c r="D20" s="271"/>
      <c r="E20" s="271"/>
      <c r="F20" s="271"/>
      <c r="G20" s="271"/>
      <c r="H20" s="271"/>
      <c r="I20" s="271"/>
      <c r="J20" s="271"/>
      <c r="K20" s="271"/>
      <c r="L20" s="271"/>
      <c r="M20" s="271"/>
      <c r="N20" s="271"/>
      <c r="O20" s="271"/>
      <c r="P20" s="271"/>
      <c r="Q20" s="271"/>
      <c r="R20" s="271"/>
      <c r="S20" s="271"/>
      <c r="T20" s="271"/>
      <c r="U20" s="271"/>
      <c r="V20" s="271"/>
      <c r="W20" s="271"/>
      <c r="X20" s="271"/>
      <c r="Y20" s="271"/>
      <c r="Z20" s="271"/>
      <c r="AA20" s="271"/>
      <c r="AB20" s="271"/>
      <c r="AC20" s="271"/>
      <c r="AD20" s="271"/>
      <c r="AE20" s="271"/>
      <c r="AF20" s="271"/>
      <c r="AG20" s="271"/>
      <c r="AH20" s="271"/>
      <c r="AI20" s="271"/>
      <c r="AJ20" s="271"/>
      <c r="AK20" s="271"/>
      <c r="AL20" s="271"/>
      <c r="AM20" s="271"/>
      <c r="AN20" s="271"/>
      <c r="AO20" s="271"/>
      <c r="AP20" s="271"/>
      <c r="AQ20" s="271"/>
      <c r="AR20" s="271"/>
      <c r="AS20" s="271"/>
      <c r="AT20" s="271"/>
      <c r="AU20" s="271"/>
      <c r="AV20" s="271"/>
      <c r="AW20" s="271"/>
      <c r="AX20" s="271"/>
      <c r="AY20" s="271"/>
      <c r="AZ20" s="271"/>
      <c r="BA20" s="271"/>
      <c r="BB20" s="271"/>
      <c r="BC20" s="271"/>
      <c r="BD20" s="271"/>
      <c r="BE20" s="271"/>
      <c r="BF20" s="271"/>
      <c r="BG20" s="271"/>
      <c r="BH20" s="271"/>
      <c r="BI20" s="271"/>
      <c r="BJ20" s="271"/>
      <c r="BK20" s="271"/>
      <c r="BL20" s="271"/>
      <c r="BM20" s="271"/>
      <c r="BN20" s="271"/>
      <c r="BO20" s="271"/>
      <c r="BP20" s="271"/>
      <c r="BQ20" s="271"/>
      <c r="BR20" s="271"/>
      <c r="BS20" s="271"/>
      <c r="BT20" s="271"/>
      <c r="BU20" s="271"/>
      <c r="BV20" s="271"/>
      <c r="BW20" s="271"/>
      <c r="BX20" s="271"/>
      <c r="BY20" s="271"/>
      <c r="BZ20" s="271"/>
      <c r="CA20" s="271"/>
      <c r="CB20" s="271"/>
      <c r="CC20" s="271"/>
      <c r="CD20" s="271"/>
      <c r="CE20" s="271"/>
      <c r="CF20" s="271"/>
      <c r="CG20" s="271"/>
      <c r="CH20" s="271"/>
      <c r="CI20" s="271"/>
      <c r="CJ20" s="271"/>
      <c r="CK20" s="271"/>
      <c r="CL20" s="271"/>
      <c r="CM20" s="271"/>
      <c r="CN20" s="271"/>
      <c r="CO20" s="271"/>
      <c r="CP20" s="271"/>
      <c r="CQ20" s="271"/>
      <c r="CR20" s="271"/>
      <c r="CS20" s="271"/>
      <c r="CT20" s="271"/>
      <c r="CU20" s="271"/>
      <c r="CV20" s="271"/>
      <c r="CW20" s="271"/>
      <c r="CX20" s="271"/>
      <c r="CY20" s="271"/>
      <c r="CZ20" s="271"/>
      <c r="DA20" s="271"/>
      <c r="DB20" s="271"/>
      <c r="DC20" s="271"/>
      <c r="DD20" s="271"/>
      <c r="DE20" s="271"/>
      <c r="DF20" s="271"/>
      <c r="DG20" s="271"/>
      <c r="DH20" s="271"/>
      <c r="DI20" s="271"/>
      <c r="DJ20" s="271"/>
      <c r="DK20" s="271"/>
      <c r="DL20" s="271"/>
      <c r="DM20" s="271"/>
      <c r="DN20" s="271"/>
      <c r="DO20" s="271"/>
      <c r="DP20" s="271"/>
      <c r="DQ20" s="271"/>
      <c r="DR20" s="271"/>
      <c r="DS20" s="271"/>
      <c r="DT20" s="271"/>
      <c r="DU20" s="271"/>
      <c r="DV20" s="271"/>
      <c r="DW20" s="271"/>
      <c r="DX20" s="271"/>
      <c r="DY20" s="271"/>
      <c r="DZ20" s="271"/>
      <c r="EA20" s="271"/>
      <c r="EB20" s="271"/>
      <c r="EC20" s="271"/>
      <c r="ED20" s="271"/>
      <c r="EE20" s="271"/>
      <c r="EF20" s="271"/>
      <c r="EG20" s="271"/>
      <c r="EH20" s="271"/>
      <c r="EI20" s="271"/>
      <c r="EJ20" s="271"/>
      <c r="EK20" s="271"/>
      <c r="EL20" s="271"/>
      <c r="EM20" s="271"/>
      <c r="EN20" s="271"/>
      <c r="EO20" s="271"/>
      <c r="EP20" s="271"/>
      <c r="EQ20" s="271"/>
      <c r="ER20" s="271"/>
      <c r="ES20" s="271"/>
      <c r="ET20" s="271"/>
      <c r="EU20" s="271"/>
      <c r="EV20" s="271"/>
      <c r="EW20" s="271"/>
      <c r="EX20" s="271"/>
      <c r="EY20" s="271"/>
      <c r="EZ20" s="271"/>
      <c r="FA20" s="271"/>
      <c r="FB20" s="271"/>
      <c r="FC20" s="271"/>
      <c r="FD20" s="271"/>
      <c r="FE20" s="271"/>
      <c r="FF20" s="271"/>
      <c r="FG20" s="271"/>
      <c r="FH20" s="271"/>
      <c r="FI20" s="271"/>
      <c r="FJ20" s="271"/>
      <c r="FK20" s="271"/>
      <c r="FL20" s="271"/>
      <c r="FM20" s="271"/>
      <c r="FN20" s="271"/>
      <c r="FO20" s="271"/>
      <c r="FP20" s="271"/>
      <c r="FQ20" s="271"/>
      <c r="FR20" s="271"/>
      <c r="FS20" s="271"/>
      <c r="FT20" s="271"/>
      <c r="FU20" s="271"/>
      <c r="FV20" s="271"/>
      <c r="FW20" s="271"/>
      <c r="FX20" s="271"/>
      <c r="FY20" s="271"/>
      <c r="FZ20" s="271"/>
      <c r="GA20" s="271"/>
      <c r="GB20" s="271"/>
      <c r="GC20" s="271"/>
      <c r="GD20" s="271"/>
      <c r="GE20" s="271"/>
      <c r="GF20" s="271"/>
      <c r="GG20" s="271"/>
      <c r="GH20" s="271"/>
      <c r="GI20" s="271"/>
      <c r="GJ20" s="271"/>
      <c r="GK20" s="271"/>
      <c r="GL20" s="271"/>
      <c r="GM20" s="271"/>
      <c r="GN20" s="271"/>
      <c r="GO20" s="271"/>
      <c r="GP20" s="271"/>
      <c r="GQ20" s="271"/>
      <c r="GR20" s="271"/>
      <c r="GS20" s="271"/>
      <c r="GT20" s="271"/>
      <c r="GU20" s="271"/>
      <c r="GV20" s="271"/>
      <c r="GW20" s="271"/>
      <c r="GX20" s="271"/>
      <c r="GY20" s="271"/>
      <c r="GZ20" s="271"/>
      <c r="HA20" s="271"/>
      <c r="HB20" s="271"/>
      <c r="HC20" s="271"/>
      <c r="HD20" s="271"/>
      <c r="HE20" s="271"/>
      <c r="HF20" s="271"/>
      <c r="HG20" s="271"/>
      <c r="HH20" s="271"/>
      <c r="HI20" s="271"/>
      <c r="HJ20" s="271"/>
      <c r="HK20" s="271"/>
      <c r="HL20" s="271"/>
      <c r="HM20" s="271"/>
      <c r="HN20" s="271"/>
      <c r="HO20" s="271"/>
      <c r="HP20" s="271"/>
      <c r="HQ20" s="271"/>
      <c r="HR20" s="271"/>
      <c r="HS20" s="271"/>
      <c r="HT20" s="271"/>
      <c r="HU20" s="271"/>
      <c r="HV20" s="271"/>
      <c r="HW20" s="271"/>
      <c r="HX20" s="271"/>
      <c r="HY20" s="271"/>
      <c r="HZ20" s="271"/>
      <c r="IA20" s="271"/>
      <c r="IB20" s="271"/>
      <c r="IC20" s="271"/>
      <c r="ID20" s="271"/>
      <c r="IE20" s="271"/>
      <c r="IF20" s="271"/>
      <c r="IG20" s="271"/>
      <c r="IH20" s="271"/>
      <c r="II20" s="271"/>
      <c r="IJ20" s="271"/>
      <c r="IK20" s="271"/>
      <c r="IL20" s="271"/>
      <c r="IM20" s="271"/>
      <c r="IN20" s="271"/>
      <c r="IO20" s="271"/>
      <c r="IP20" s="271"/>
      <c r="IQ20" s="271"/>
      <c r="IR20" s="271"/>
      <c r="IS20" s="271"/>
      <c r="IT20" s="271"/>
      <c r="IU20" s="271"/>
      <c r="IV20" s="271"/>
    </row>
    <row r="21" spans="1:256" ht="15" x14ac:dyDescent="0.25">
      <c r="A21" s="271"/>
      <c r="B21" s="271"/>
      <c r="C21" s="271"/>
      <c r="D21" s="271"/>
      <c r="E21" s="271"/>
      <c r="F21" s="271"/>
      <c r="G21" s="271"/>
      <c r="H21" s="271"/>
      <c r="I21" s="271"/>
      <c r="J21" s="271"/>
      <c r="K21" s="271"/>
      <c r="L21" s="271"/>
      <c r="M21" s="271"/>
      <c r="N21" s="271"/>
      <c r="O21" s="271"/>
      <c r="P21" s="271"/>
      <c r="Q21" s="271"/>
      <c r="R21" s="271"/>
      <c r="S21" s="271"/>
      <c r="T21" s="271"/>
      <c r="U21" s="271"/>
      <c r="V21" s="271"/>
      <c r="W21" s="271"/>
      <c r="X21" s="271"/>
      <c r="Y21" s="271"/>
      <c r="Z21" s="271"/>
      <c r="AA21" s="271"/>
      <c r="AB21" s="271"/>
      <c r="AC21" s="271"/>
      <c r="AD21" s="271"/>
      <c r="AE21" s="271"/>
      <c r="AF21" s="271"/>
      <c r="AG21" s="271"/>
      <c r="AH21" s="271"/>
      <c r="AI21" s="271"/>
      <c r="AJ21" s="271"/>
      <c r="AK21" s="271"/>
      <c r="AL21" s="271"/>
      <c r="AM21" s="271"/>
      <c r="AN21" s="271"/>
      <c r="AO21" s="271"/>
      <c r="AP21" s="271"/>
      <c r="AQ21" s="271"/>
      <c r="AR21" s="271"/>
      <c r="AS21" s="271"/>
      <c r="AT21" s="271"/>
      <c r="AU21" s="271"/>
      <c r="AV21" s="271"/>
      <c r="AW21" s="271"/>
      <c r="AX21" s="271"/>
      <c r="AY21" s="271"/>
      <c r="AZ21" s="271"/>
      <c r="BA21" s="271"/>
      <c r="BB21" s="271"/>
      <c r="BC21" s="271"/>
      <c r="BD21" s="271"/>
      <c r="BE21" s="271"/>
      <c r="BF21" s="271"/>
      <c r="BG21" s="271"/>
      <c r="BH21" s="271"/>
      <c r="BI21" s="271"/>
      <c r="BJ21" s="271"/>
      <c r="BK21" s="271"/>
      <c r="BL21" s="271"/>
      <c r="BM21" s="271"/>
      <c r="BN21" s="271"/>
      <c r="BO21" s="271"/>
      <c r="BP21" s="271"/>
      <c r="BQ21" s="271"/>
      <c r="BR21" s="271"/>
      <c r="BS21" s="271"/>
      <c r="BT21" s="271"/>
      <c r="BU21" s="271"/>
      <c r="BV21" s="271"/>
      <c r="BW21" s="271"/>
      <c r="BX21" s="271"/>
      <c r="BY21" s="271"/>
      <c r="BZ21" s="271"/>
      <c r="CA21" s="271"/>
      <c r="CB21" s="271"/>
      <c r="CC21" s="271"/>
      <c r="CD21" s="271"/>
      <c r="CE21" s="271"/>
      <c r="CF21" s="271"/>
      <c r="CG21" s="271"/>
      <c r="CH21" s="271"/>
      <c r="CI21" s="271"/>
      <c r="CJ21" s="271"/>
      <c r="CK21" s="271"/>
      <c r="CL21" s="271"/>
      <c r="CM21" s="271"/>
      <c r="CN21" s="271"/>
      <c r="CO21" s="271"/>
      <c r="CP21" s="271"/>
      <c r="CQ21" s="271"/>
      <c r="CR21" s="271"/>
      <c r="CS21" s="271"/>
      <c r="CT21" s="271"/>
      <c r="CU21" s="271"/>
      <c r="CV21" s="271"/>
      <c r="CW21" s="271"/>
      <c r="CX21" s="271"/>
      <c r="CY21" s="271"/>
      <c r="CZ21" s="271"/>
      <c r="DA21" s="271"/>
      <c r="DB21" s="271"/>
      <c r="DC21" s="271"/>
      <c r="DD21" s="271"/>
      <c r="DE21" s="271"/>
      <c r="DF21" s="271"/>
      <c r="DG21" s="271"/>
      <c r="DH21" s="271"/>
      <c r="DI21" s="271"/>
      <c r="DJ21" s="271"/>
      <c r="DK21" s="271"/>
      <c r="DL21" s="271"/>
      <c r="DM21" s="271"/>
      <c r="DN21" s="271"/>
      <c r="DO21" s="271"/>
      <c r="DP21" s="271"/>
      <c r="DQ21" s="271"/>
      <c r="DR21" s="271"/>
      <c r="DS21" s="271"/>
      <c r="DT21" s="271"/>
      <c r="DU21" s="271"/>
      <c r="DV21" s="271"/>
      <c r="DW21" s="271"/>
      <c r="DX21" s="271"/>
      <c r="DY21" s="271"/>
      <c r="DZ21" s="271"/>
      <c r="EA21" s="271"/>
      <c r="EB21" s="271"/>
      <c r="EC21" s="271"/>
      <c r="ED21" s="271"/>
      <c r="EE21" s="271"/>
      <c r="EF21" s="271"/>
      <c r="EG21" s="271"/>
      <c r="EH21" s="271"/>
      <c r="EI21" s="271"/>
      <c r="EJ21" s="271"/>
      <c r="EK21" s="271"/>
      <c r="EL21" s="271"/>
      <c r="EM21" s="271"/>
      <c r="EN21" s="271"/>
      <c r="EO21" s="271"/>
      <c r="EP21" s="271"/>
      <c r="EQ21" s="271"/>
      <c r="ER21" s="271"/>
      <c r="ES21" s="271"/>
      <c r="ET21" s="271"/>
      <c r="EU21" s="271"/>
      <c r="EV21" s="271"/>
      <c r="EW21" s="271"/>
      <c r="EX21" s="271"/>
      <c r="EY21" s="271"/>
      <c r="EZ21" s="271"/>
      <c r="FA21" s="271"/>
      <c r="FB21" s="271"/>
      <c r="FC21" s="271"/>
      <c r="FD21" s="271"/>
      <c r="FE21" s="271"/>
      <c r="FF21" s="271"/>
      <c r="FG21" s="271"/>
      <c r="FH21" s="271"/>
      <c r="FI21" s="271"/>
      <c r="FJ21" s="271"/>
      <c r="FK21" s="271"/>
      <c r="FL21" s="271"/>
      <c r="FM21" s="271"/>
      <c r="FN21" s="271"/>
      <c r="FO21" s="271"/>
      <c r="FP21" s="271"/>
      <c r="FQ21" s="271"/>
      <c r="FR21" s="271"/>
      <c r="FS21" s="271"/>
      <c r="FT21" s="271"/>
      <c r="FU21" s="271"/>
      <c r="FV21" s="271"/>
      <c r="FW21" s="271"/>
      <c r="FX21" s="271"/>
      <c r="FY21" s="271"/>
      <c r="FZ21" s="271"/>
      <c r="GA21" s="271"/>
      <c r="GB21" s="271"/>
      <c r="GC21" s="271"/>
      <c r="GD21" s="271"/>
      <c r="GE21" s="271"/>
      <c r="GF21" s="271"/>
      <c r="GG21" s="271"/>
      <c r="GH21" s="271"/>
      <c r="GI21" s="271"/>
      <c r="GJ21" s="271"/>
      <c r="GK21" s="271"/>
      <c r="GL21" s="271"/>
      <c r="GM21" s="271"/>
      <c r="GN21" s="271"/>
      <c r="GO21" s="271"/>
      <c r="GP21" s="271"/>
      <c r="GQ21" s="271"/>
      <c r="GR21" s="271"/>
      <c r="GS21" s="271"/>
      <c r="GT21" s="271"/>
      <c r="GU21" s="271"/>
      <c r="GV21" s="271"/>
      <c r="GW21" s="271"/>
      <c r="GX21" s="271"/>
      <c r="GY21" s="271"/>
      <c r="GZ21" s="271"/>
      <c r="HA21" s="271"/>
      <c r="HB21" s="271"/>
      <c r="HC21" s="271"/>
      <c r="HD21" s="271"/>
      <c r="HE21" s="271"/>
      <c r="HF21" s="271"/>
      <c r="HG21" s="271"/>
      <c r="HH21" s="271"/>
      <c r="HI21" s="271"/>
      <c r="HJ21" s="271"/>
      <c r="HK21" s="271"/>
      <c r="HL21" s="271"/>
      <c r="HM21" s="271"/>
      <c r="HN21" s="271"/>
      <c r="HO21" s="271"/>
      <c r="HP21" s="271"/>
      <c r="HQ21" s="271"/>
      <c r="HR21" s="271"/>
      <c r="HS21" s="271"/>
      <c r="HT21" s="271"/>
      <c r="HU21" s="271"/>
      <c r="HV21" s="271"/>
      <c r="HW21" s="271"/>
      <c r="HX21" s="271"/>
      <c r="HY21" s="271"/>
      <c r="HZ21" s="271"/>
      <c r="IA21" s="271"/>
      <c r="IB21" s="271"/>
      <c r="IC21" s="271"/>
      <c r="ID21" s="271"/>
      <c r="IE21" s="271"/>
      <c r="IF21" s="271"/>
      <c r="IG21" s="271"/>
      <c r="IH21" s="271"/>
      <c r="II21" s="271"/>
      <c r="IJ21" s="271"/>
      <c r="IK21" s="271"/>
      <c r="IL21" s="271"/>
      <c r="IM21" s="271"/>
      <c r="IN21" s="271"/>
      <c r="IO21" s="271"/>
      <c r="IP21" s="271"/>
      <c r="IQ21" s="271"/>
      <c r="IR21" s="271"/>
      <c r="IS21" s="271"/>
      <c r="IT21" s="271"/>
      <c r="IU21" s="271"/>
      <c r="IV21" s="271"/>
    </row>
    <row r="22" spans="1:256" ht="15" x14ac:dyDescent="0.25">
      <c r="A22" s="271"/>
      <c r="B22" s="271"/>
      <c r="C22" s="271"/>
      <c r="D22" s="271"/>
      <c r="E22" s="271"/>
      <c r="F22" s="271"/>
      <c r="G22" s="271"/>
      <c r="H22" s="271"/>
      <c r="I22" s="271"/>
      <c r="J22" s="271"/>
      <c r="K22" s="271"/>
      <c r="L22" s="271"/>
      <c r="M22" s="271"/>
      <c r="N22" s="271"/>
      <c r="O22" s="271"/>
      <c r="P22" s="271"/>
      <c r="Q22" s="271"/>
      <c r="R22" s="271"/>
      <c r="S22" s="271"/>
      <c r="T22" s="271"/>
      <c r="U22" s="271"/>
      <c r="V22" s="271"/>
      <c r="W22" s="271"/>
      <c r="X22" s="271"/>
      <c r="Y22" s="271"/>
      <c r="Z22" s="271"/>
      <c r="AA22" s="271"/>
      <c r="AB22" s="271"/>
      <c r="AC22" s="271"/>
      <c r="AD22" s="271"/>
      <c r="AE22" s="271"/>
      <c r="AF22" s="271"/>
      <c r="AG22" s="271"/>
      <c r="AH22" s="271"/>
      <c r="AI22" s="271"/>
      <c r="AJ22" s="271"/>
      <c r="AK22" s="271"/>
      <c r="AL22" s="271"/>
      <c r="AM22" s="271"/>
      <c r="AN22" s="271"/>
      <c r="AO22" s="271"/>
      <c r="AP22" s="271"/>
      <c r="AQ22" s="271"/>
      <c r="AR22" s="271"/>
      <c r="AS22" s="271"/>
      <c r="AT22" s="271"/>
      <c r="AU22" s="271"/>
      <c r="AV22" s="271"/>
      <c r="AW22" s="271"/>
      <c r="AX22" s="271"/>
      <c r="AY22" s="271"/>
      <c r="AZ22" s="271"/>
      <c r="BA22" s="271"/>
      <c r="BB22" s="271"/>
      <c r="BC22" s="271"/>
      <c r="BD22" s="271"/>
      <c r="BE22" s="271"/>
      <c r="BF22" s="271"/>
      <c r="BG22" s="271"/>
      <c r="BH22" s="271"/>
      <c r="BI22" s="271"/>
      <c r="BJ22" s="271"/>
      <c r="BK22" s="271"/>
      <c r="BL22" s="271"/>
      <c r="BM22" s="271"/>
      <c r="BN22" s="271"/>
      <c r="BO22" s="271"/>
      <c r="BP22" s="271"/>
      <c r="BQ22" s="271"/>
      <c r="BR22" s="271"/>
      <c r="BS22" s="271"/>
      <c r="BT22" s="271"/>
      <c r="BU22" s="271"/>
      <c r="BV22" s="271"/>
      <c r="BW22" s="271"/>
      <c r="BX22" s="271"/>
      <c r="BY22" s="271"/>
      <c r="BZ22" s="271"/>
      <c r="CA22" s="271"/>
      <c r="CB22" s="271"/>
      <c r="CC22" s="271"/>
      <c r="CD22" s="271"/>
      <c r="CE22" s="271"/>
      <c r="CF22" s="271"/>
      <c r="CG22" s="271"/>
      <c r="CH22" s="271"/>
      <c r="CI22" s="271"/>
      <c r="CJ22" s="271"/>
      <c r="CK22" s="271"/>
      <c r="CL22" s="271"/>
      <c r="CM22" s="271"/>
      <c r="CN22" s="271"/>
      <c r="CO22" s="271"/>
      <c r="CP22" s="271"/>
      <c r="CQ22" s="271"/>
      <c r="CR22" s="271"/>
      <c r="CS22" s="271"/>
      <c r="CT22" s="271"/>
      <c r="CU22" s="271"/>
      <c r="CV22" s="271"/>
      <c r="CW22" s="271"/>
      <c r="CX22" s="271"/>
      <c r="CY22" s="271"/>
      <c r="CZ22" s="271"/>
      <c r="DA22" s="271"/>
      <c r="DB22" s="271"/>
      <c r="DC22" s="271"/>
      <c r="DD22" s="271"/>
      <c r="DE22" s="271"/>
      <c r="DF22" s="271"/>
      <c r="DG22" s="271"/>
      <c r="DH22" s="271"/>
      <c r="DI22" s="271"/>
      <c r="DJ22" s="271"/>
      <c r="DK22" s="271"/>
      <c r="DL22" s="271"/>
      <c r="DM22" s="271"/>
      <c r="DN22" s="271"/>
      <c r="DO22" s="271"/>
      <c r="DP22" s="271"/>
      <c r="DQ22" s="271"/>
      <c r="DR22" s="271"/>
      <c r="DS22" s="271"/>
      <c r="DT22" s="271"/>
      <c r="DU22" s="271"/>
      <c r="DV22" s="271"/>
      <c r="DW22" s="271"/>
      <c r="DX22" s="271"/>
      <c r="DY22" s="271"/>
      <c r="DZ22" s="271"/>
      <c r="EA22" s="271"/>
      <c r="EB22" s="271"/>
      <c r="EC22" s="271"/>
      <c r="ED22" s="271"/>
      <c r="EE22" s="271"/>
      <c r="EF22" s="271"/>
      <c r="EG22" s="271"/>
      <c r="EH22" s="271"/>
      <c r="EI22" s="271"/>
      <c r="EJ22" s="271"/>
      <c r="EK22" s="271"/>
      <c r="EL22" s="271"/>
      <c r="EM22" s="271"/>
      <c r="EN22" s="271"/>
      <c r="EO22" s="271"/>
      <c r="EP22" s="271"/>
      <c r="EQ22" s="271"/>
      <c r="ER22" s="271"/>
      <c r="ES22" s="271"/>
      <c r="ET22" s="271"/>
      <c r="EU22" s="271"/>
      <c r="EV22" s="271"/>
      <c r="EW22" s="271"/>
      <c r="EX22" s="271"/>
      <c r="EY22" s="271"/>
      <c r="EZ22" s="271"/>
      <c r="FA22" s="271"/>
      <c r="FB22" s="271"/>
      <c r="FC22" s="271"/>
      <c r="FD22" s="271"/>
      <c r="FE22" s="271"/>
      <c r="FF22" s="271"/>
      <c r="FG22" s="271"/>
      <c r="FH22" s="271"/>
      <c r="FI22" s="271"/>
      <c r="FJ22" s="271"/>
      <c r="FK22" s="271"/>
      <c r="FL22" s="271"/>
      <c r="FM22" s="271"/>
      <c r="FN22" s="271"/>
      <c r="FO22" s="271"/>
      <c r="FP22" s="271"/>
      <c r="FQ22" s="271"/>
      <c r="FR22" s="271"/>
      <c r="FS22" s="271"/>
      <c r="FT22" s="271"/>
      <c r="FU22" s="271"/>
      <c r="FV22" s="271"/>
      <c r="FW22" s="271"/>
      <c r="FX22" s="271"/>
      <c r="FY22" s="271"/>
      <c r="FZ22" s="271"/>
      <c r="GA22" s="271"/>
      <c r="GB22" s="271"/>
      <c r="GC22" s="271"/>
      <c r="GD22" s="271"/>
      <c r="GE22" s="271"/>
      <c r="GF22" s="271"/>
      <c r="GG22" s="271"/>
      <c r="GH22" s="271"/>
      <c r="GI22" s="271"/>
      <c r="GJ22" s="271"/>
      <c r="GK22" s="271"/>
      <c r="GL22" s="271"/>
      <c r="GM22" s="271"/>
      <c r="GN22" s="271"/>
      <c r="GO22" s="271"/>
      <c r="GP22" s="271"/>
      <c r="GQ22" s="271"/>
      <c r="GR22" s="271"/>
      <c r="GS22" s="271"/>
      <c r="GT22" s="271"/>
      <c r="GU22" s="271"/>
      <c r="GV22" s="271"/>
      <c r="GW22" s="271"/>
      <c r="GX22" s="271"/>
      <c r="GY22" s="271"/>
      <c r="GZ22" s="271"/>
      <c r="HA22" s="271"/>
      <c r="HB22" s="271"/>
      <c r="HC22" s="271"/>
      <c r="HD22" s="271"/>
      <c r="HE22" s="271"/>
      <c r="HF22" s="271"/>
      <c r="HG22" s="271"/>
      <c r="HH22" s="271"/>
      <c r="HI22" s="271"/>
      <c r="HJ22" s="271"/>
      <c r="HK22" s="271"/>
      <c r="HL22" s="271"/>
      <c r="HM22" s="271"/>
      <c r="HN22" s="271"/>
      <c r="HO22" s="271"/>
      <c r="HP22" s="271"/>
      <c r="HQ22" s="271"/>
      <c r="HR22" s="271"/>
      <c r="HS22" s="271"/>
      <c r="HT22" s="271"/>
      <c r="HU22" s="271"/>
      <c r="HV22" s="271"/>
      <c r="HW22" s="271"/>
      <c r="HX22" s="271"/>
      <c r="HY22" s="271"/>
      <c r="HZ22" s="271"/>
      <c r="IA22" s="271"/>
      <c r="IB22" s="271"/>
      <c r="IC22" s="271"/>
      <c r="ID22" s="271"/>
      <c r="IE22" s="271"/>
      <c r="IF22" s="271"/>
      <c r="IG22" s="271"/>
      <c r="IH22" s="271"/>
      <c r="II22" s="271"/>
      <c r="IJ22" s="271"/>
      <c r="IK22" s="271"/>
      <c r="IL22" s="271"/>
      <c r="IM22" s="271"/>
      <c r="IN22" s="271"/>
      <c r="IO22" s="271"/>
      <c r="IP22" s="271"/>
      <c r="IQ22" s="271"/>
      <c r="IR22" s="271"/>
      <c r="IS22" s="271"/>
      <c r="IT22" s="271"/>
      <c r="IU22" s="271"/>
      <c r="IV22" s="271"/>
    </row>
    <row r="23" spans="1:256" ht="15" x14ac:dyDescent="0.25">
      <c r="A23" s="271"/>
      <c r="B23" s="271"/>
      <c r="C23" s="271"/>
      <c r="D23" s="271"/>
      <c r="E23" s="271"/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1"/>
      <c r="Q23" s="271"/>
      <c r="R23" s="271"/>
      <c r="S23" s="271"/>
      <c r="T23" s="271"/>
      <c r="U23" s="271"/>
      <c r="V23" s="271"/>
      <c r="W23" s="271"/>
      <c r="X23" s="271"/>
      <c r="Y23" s="271"/>
      <c r="Z23" s="271"/>
      <c r="AA23" s="271"/>
      <c r="AB23" s="271"/>
      <c r="AC23" s="271"/>
      <c r="AD23" s="271"/>
      <c r="AE23" s="271"/>
      <c r="AF23" s="271"/>
      <c r="AG23" s="271"/>
      <c r="AH23" s="271"/>
      <c r="AI23" s="271"/>
      <c r="AJ23" s="271"/>
      <c r="AK23" s="271"/>
      <c r="AL23" s="271"/>
      <c r="AM23" s="271"/>
      <c r="AN23" s="271"/>
      <c r="AO23" s="271"/>
      <c r="AP23" s="271"/>
      <c r="AQ23" s="271"/>
      <c r="AR23" s="271"/>
      <c r="AS23" s="271"/>
      <c r="AT23" s="271"/>
      <c r="AU23" s="271"/>
      <c r="AV23" s="271"/>
      <c r="AW23" s="271"/>
      <c r="AX23" s="271"/>
      <c r="AY23" s="271"/>
      <c r="AZ23" s="271"/>
      <c r="BA23" s="271"/>
      <c r="BB23" s="271"/>
      <c r="BC23" s="271"/>
      <c r="BD23" s="271"/>
      <c r="BE23" s="271"/>
      <c r="BF23" s="271"/>
      <c r="BG23" s="271"/>
      <c r="BH23" s="271"/>
      <c r="BI23" s="271"/>
      <c r="BJ23" s="271"/>
      <c r="BK23" s="271"/>
      <c r="BL23" s="271"/>
      <c r="BM23" s="271"/>
      <c r="BN23" s="271"/>
      <c r="BO23" s="271"/>
      <c r="BP23" s="271"/>
      <c r="BQ23" s="271"/>
      <c r="BR23" s="271"/>
      <c r="BS23" s="271"/>
      <c r="BT23" s="271"/>
      <c r="BU23" s="271"/>
      <c r="BV23" s="271"/>
      <c r="BW23" s="271"/>
      <c r="BX23" s="271"/>
      <c r="BY23" s="271"/>
      <c r="BZ23" s="271"/>
      <c r="CA23" s="271"/>
      <c r="CB23" s="271"/>
      <c r="CC23" s="271"/>
      <c r="CD23" s="271"/>
      <c r="CE23" s="271"/>
      <c r="CF23" s="271"/>
      <c r="CG23" s="271"/>
      <c r="CH23" s="271"/>
      <c r="CI23" s="271"/>
      <c r="CJ23" s="271"/>
      <c r="CK23" s="271"/>
      <c r="CL23" s="271"/>
      <c r="CM23" s="271"/>
      <c r="CN23" s="271"/>
      <c r="CO23" s="271"/>
      <c r="CP23" s="271"/>
      <c r="CQ23" s="271"/>
      <c r="CR23" s="271"/>
      <c r="CS23" s="271"/>
      <c r="CT23" s="271"/>
      <c r="CU23" s="271"/>
      <c r="CV23" s="271"/>
      <c r="CW23" s="271"/>
      <c r="CX23" s="271"/>
      <c r="CY23" s="271"/>
      <c r="CZ23" s="271"/>
      <c r="DA23" s="271"/>
      <c r="DB23" s="271"/>
      <c r="DC23" s="271"/>
      <c r="DD23" s="271"/>
      <c r="DE23" s="271"/>
      <c r="DF23" s="271"/>
      <c r="DG23" s="271"/>
      <c r="DH23" s="271"/>
      <c r="DI23" s="271"/>
      <c r="DJ23" s="271"/>
      <c r="DK23" s="271"/>
      <c r="DL23" s="271"/>
      <c r="DM23" s="271"/>
      <c r="DN23" s="271"/>
      <c r="DO23" s="271"/>
      <c r="DP23" s="271"/>
      <c r="DQ23" s="271"/>
      <c r="DR23" s="271"/>
      <c r="DS23" s="271"/>
      <c r="DT23" s="271"/>
      <c r="DU23" s="271"/>
      <c r="DV23" s="271"/>
      <c r="DW23" s="271"/>
      <c r="DX23" s="271"/>
      <c r="DY23" s="271"/>
      <c r="DZ23" s="271"/>
      <c r="EA23" s="271"/>
      <c r="EB23" s="271"/>
      <c r="EC23" s="271"/>
      <c r="ED23" s="271"/>
      <c r="EE23" s="271"/>
      <c r="EF23" s="271"/>
      <c r="EG23" s="271"/>
      <c r="EH23" s="271"/>
      <c r="EI23" s="271"/>
      <c r="EJ23" s="271"/>
      <c r="EK23" s="271"/>
      <c r="EL23" s="271"/>
      <c r="EM23" s="271"/>
      <c r="EN23" s="271"/>
      <c r="EO23" s="271"/>
      <c r="EP23" s="271"/>
      <c r="EQ23" s="271"/>
      <c r="ER23" s="271"/>
      <c r="ES23" s="271"/>
      <c r="ET23" s="271"/>
      <c r="EU23" s="271"/>
      <c r="EV23" s="271"/>
      <c r="EW23" s="271"/>
      <c r="EX23" s="271"/>
      <c r="EY23" s="271"/>
      <c r="EZ23" s="271"/>
      <c r="FA23" s="271"/>
      <c r="FB23" s="271"/>
      <c r="FC23" s="271"/>
      <c r="FD23" s="271"/>
      <c r="FE23" s="271"/>
      <c r="FF23" s="271"/>
      <c r="FG23" s="271"/>
      <c r="FH23" s="271"/>
      <c r="FI23" s="271"/>
      <c r="FJ23" s="271"/>
      <c r="FK23" s="271"/>
      <c r="FL23" s="271"/>
      <c r="FM23" s="271"/>
      <c r="FN23" s="271"/>
      <c r="FO23" s="271"/>
      <c r="FP23" s="271"/>
      <c r="FQ23" s="271"/>
      <c r="FR23" s="271"/>
      <c r="FS23" s="271"/>
      <c r="FT23" s="271"/>
      <c r="FU23" s="271"/>
      <c r="FV23" s="271"/>
      <c r="FW23" s="271"/>
      <c r="FX23" s="271"/>
      <c r="FY23" s="271"/>
      <c r="FZ23" s="271"/>
      <c r="GA23" s="271"/>
      <c r="GB23" s="271"/>
      <c r="GC23" s="271"/>
      <c r="GD23" s="271"/>
      <c r="GE23" s="271"/>
      <c r="GF23" s="271"/>
      <c r="GG23" s="271"/>
      <c r="GH23" s="271"/>
      <c r="GI23" s="271"/>
      <c r="GJ23" s="271"/>
      <c r="GK23" s="271"/>
      <c r="GL23" s="271"/>
      <c r="GM23" s="271"/>
      <c r="GN23" s="271"/>
      <c r="GO23" s="271"/>
      <c r="GP23" s="271"/>
      <c r="GQ23" s="271"/>
      <c r="GR23" s="271"/>
      <c r="GS23" s="271"/>
      <c r="GT23" s="271"/>
      <c r="GU23" s="271"/>
      <c r="GV23" s="271"/>
      <c r="GW23" s="271"/>
      <c r="GX23" s="271"/>
      <c r="GY23" s="271"/>
      <c r="GZ23" s="271"/>
      <c r="HA23" s="271"/>
      <c r="HB23" s="271"/>
      <c r="HC23" s="271"/>
      <c r="HD23" s="271"/>
      <c r="HE23" s="271"/>
      <c r="HF23" s="271"/>
      <c r="HG23" s="271"/>
      <c r="HH23" s="271"/>
      <c r="HI23" s="271"/>
      <c r="HJ23" s="271"/>
      <c r="HK23" s="271"/>
      <c r="HL23" s="271"/>
      <c r="HM23" s="271"/>
      <c r="HN23" s="271"/>
      <c r="HO23" s="271"/>
      <c r="HP23" s="271"/>
      <c r="HQ23" s="271"/>
      <c r="HR23" s="271"/>
      <c r="HS23" s="271"/>
      <c r="HT23" s="271"/>
      <c r="HU23" s="271"/>
      <c r="HV23" s="271"/>
      <c r="HW23" s="271"/>
      <c r="HX23" s="271"/>
      <c r="HY23" s="271"/>
      <c r="HZ23" s="271"/>
      <c r="IA23" s="271"/>
      <c r="IB23" s="271"/>
      <c r="IC23" s="271"/>
      <c r="ID23" s="271"/>
      <c r="IE23" s="271"/>
      <c r="IF23" s="271"/>
      <c r="IG23" s="271"/>
      <c r="IH23" s="271"/>
      <c r="II23" s="271"/>
      <c r="IJ23" s="271"/>
      <c r="IK23" s="271"/>
      <c r="IL23" s="271"/>
      <c r="IM23" s="271"/>
      <c r="IN23" s="271"/>
      <c r="IO23" s="271"/>
      <c r="IP23" s="271"/>
      <c r="IQ23" s="271"/>
      <c r="IR23" s="271"/>
      <c r="IS23" s="271"/>
      <c r="IT23" s="271"/>
      <c r="IU23" s="271"/>
      <c r="IV23" s="271"/>
    </row>
    <row r="24" spans="1:256" ht="15" x14ac:dyDescent="0.25">
      <c r="A24" s="271"/>
      <c r="B24" s="271"/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71"/>
      <c r="N24" s="271"/>
      <c r="O24" s="271"/>
      <c r="P24" s="271"/>
      <c r="Q24" s="271"/>
      <c r="R24" s="271"/>
      <c r="S24" s="271"/>
      <c r="T24" s="271"/>
      <c r="U24" s="271"/>
      <c r="V24" s="271"/>
      <c r="W24" s="271"/>
      <c r="X24" s="271"/>
      <c r="Y24" s="271"/>
      <c r="Z24" s="271"/>
      <c r="AA24" s="271"/>
      <c r="AB24" s="271"/>
      <c r="AC24" s="271"/>
      <c r="AD24" s="271"/>
      <c r="AE24" s="271"/>
      <c r="AF24" s="271"/>
      <c r="AG24" s="271"/>
      <c r="AH24" s="271"/>
      <c r="AI24" s="271"/>
      <c r="AJ24" s="271"/>
      <c r="AK24" s="271"/>
      <c r="AL24" s="271"/>
      <c r="AM24" s="271"/>
      <c r="AN24" s="271"/>
      <c r="AO24" s="271"/>
      <c r="AP24" s="271"/>
      <c r="AQ24" s="271"/>
      <c r="AR24" s="271"/>
      <c r="AS24" s="271"/>
      <c r="AT24" s="271"/>
      <c r="AU24" s="271"/>
      <c r="AV24" s="271"/>
      <c r="AW24" s="271"/>
      <c r="AX24" s="271"/>
      <c r="AY24" s="271"/>
      <c r="AZ24" s="271"/>
      <c r="BA24" s="271"/>
      <c r="BB24" s="271"/>
      <c r="BC24" s="271"/>
      <c r="BD24" s="271"/>
      <c r="BE24" s="271"/>
      <c r="BF24" s="271"/>
      <c r="BG24" s="271"/>
      <c r="BH24" s="271"/>
      <c r="BI24" s="271"/>
      <c r="BJ24" s="271"/>
      <c r="BK24" s="271"/>
      <c r="BL24" s="271"/>
      <c r="BM24" s="271"/>
      <c r="BN24" s="271"/>
      <c r="BO24" s="271"/>
      <c r="BP24" s="271"/>
      <c r="BQ24" s="271"/>
      <c r="BR24" s="271"/>
      <c r="BS24" s="271"/>
      <c r="BT24" s="271"/>
      <c r="BU24" s="271"/>
      <c r="BV24" s="271"/>
      <c r="BW24" s="271"/>
      <c r="BX24" s="271"/>
      <c r="BY24" s="271"/>
      <c r="BZ24" s="271"/>
      <c r="CA24" s="271"/>
      <c r="CB24" s="271"/>
      <c r="CC24" s="271"/>
      <c r="CD24" s="271"/>
      <c r="CE24" s="271"/>
      <c r="CF24" s="271"/>
      <c r="CG24" s="271"/>
      <c r="CH24" s="271"/>
      <c r="CI24" s="271"/>
      <c r="CJ24" s="271"/>
      <c r="CK24" s="271"/>
      <c r="CL24" s="271"/>
      <c r="CM24" s="271"/>
      <c r="CN24" s="271"/>
      <c r="CO24" s="271"/>
      <c r="CP24" s="271"/>
      <c r="CQ24" s="271"/>
      <c r="CR24" s="271"/>
      <c r="CS24" s="271"/>
      <c r="CT24" s="271"/>
      <c r="CU24" s="271"/>
      <c r="CV24" s="271"/>
      <c r="CW24" s="271"/>
      <c r="CX24" s="271"/>
      <c r="CY24" s="271"/>
      <c r="CZ24" s="271"/>
      <c r="DA24" s="271"/>
      <c r="DB24" s="271"/>
      <c r="DC24" s="271"/>
      <c r="DD24" s="271"/>
      <c r="DE24" s="271"/>
      <c r="DF24" s="271"/>
      <c r="DG24" s="271"/>
      <c r="DH24" s="271"/>
      <c r="DI24" s="271"/>
      <c r="DJ24" s="271"/>
      <c r="DK24" s="271"/>
      <c r="DL24" s="271"/>
      <c r="DM24" s="271"/>
      <c r="DN24" s="271"/>
      <c r="DO24" s="271"/>
      <c r="DP24" s="271"/>
      <c r="DQ24" s="271"/>
      <c r="DR24" s="271"/>
      <c r="DS24" s="271"/>
      <c r="DT24" s="271"/>
      <c r="DU24" s="271"/>
      <c r="DV24" s="271"/>
      <c r="DW24" s="271"/>
      <c r="DX24" s="271"/>
      <c r="DY24" s="271"/>
      <c r="DZ24" s="271"/>
      <c r="EA24" s="271"/>
      <c r="EB24" s="271"/>
      <c r="EC24" s="271"/>
      <c r="ED24" s="271"/>
      <c r="EE24" s="271"/>
      <c r="EF24" s="271"/>
      <c r="EG24" s="271"/>
      <c r="EH24" s="271"/>
      <c r="EI24" s="271"/>
      <c r="EJ24" s="271"/>
      <c r="EK24" s="271"/>
      <c r="EL24" s="271"/>
      <c r="EM24" s="271"/>
      <c r="EN24" s="271"/>
      <c r="EO24" s="271"/>
      <c r="EP24" s="271"/>
      <c r="EQ24" s="271"/>
      <c r="ER24" s="271"/>
      <c r="ES24" s="271"/>
      <c r="ET24" s="271"/>
      <c r="EU24" s="271"/>
      <c r="EV24" s="271"/>
      <c r="EW24" s="271"/>
      <c r="EX24" s="271"/>
      <c r="EY24" s="271"/>
      <c r="EZ24" s="271"/>
      <c r="FA24" s="271"/>
      <c r="FB24" s="271"/>
      <c r="FC24" s="271"/>
      <c r="FD24" s="271"/>
      <c r="FE24" s="271"/>
      <c r="FF24" s="271"/>
      <c r="FG24" s="271"/>
      <c r="FH24" s="271"/>
      <c r="FI24" s="271"/>
      <c r="FJ24" s="271"/>
      <c r="FK24" s="271"/>
      <c r="FL24" s="271"/>
      <c r="FM24" s="271"/>
      <c r="FN24" s="271"/>
      <c r="FO24" s="271"/>
      <c r="FP24" s="271"/>
      <c r="FQ24" s="271"/>
      <c r="FR24" s="271"/>
      <c r="FS24" s="271"/>
      <c r="FT24" s="271"/>
      <c r="FU24" s="271"/>
      <c r="FV24" s="271"/>
      <c r="FW24" s="271"/>
      <c r="FX24" s="271"/>
      <c r="FY24" s="271"/>
      <c r="FZ24" s="271"/>
      <c r="GA24" s="271"/>
      <c r="GB24" s="271"/>
      <c r="GC24" s="271"/>
      <c r="GD24" s="271"/>
      <c r="GE24" s="271"/>
      <c r="GF24" s="271"/>
      <c r="GG24" s="271"/>
      <c r="GH24" s="271"/>
      <c r="GI24" s="271"/>
      <c r="GJ24" s="271"/>
      <c r="GK24" s="271"/>
      <c r="GL24" s="271"/>
      <c r="GM24" s="271"/>
      <c r="GN24" s="271"/>
      <c r="GO24" s="271"/>
      <c r="GP24" s="271"/>
      <c r="GQ24" s="271"/>
      <c r="GR24" s="271"/>
      <c r="GS24" s="271"/>
      <c r="GT24" s="271"/>
      <c r="GU24" s="271"/>
      <c r="GV24" s="271"/>
      <c r="GW24" s="271"/>
      <c r="GX24" s="271"/>
      <c r="GY24" s="271"/>
      <c r="GZ24" s="271"/>
      <c r="HA24" s="271"/>
      <c r="HB24" s="271"/>
      <c r="HC24" s="271"/>
      <c r="HD24" s="271"/>
      <c r="HE24" s="271"/>
      <c r="HF24" s="271"/>
      <c r="HG24" s="271"/>
      <c r="HH24" s="271"/>
      <c r="HI24" s="271"/>
      <c r="HJ24" s="271"/>
      <c r="HK24" s="271"/>
      <c r="HL24" s="271"/>
      <c r="HM24" s="271"/>
      <c r="HN24" s="271"/>
      <c r="HO24" s="271"/>
      <c r="HP24" s="271"/>
      <c r="HQ24" s="271"/>
      <c r="HR24" s="271"/>
      <c r="HS24" s="271"/>
      <c r="HT24" s="271"/>
      <c r="HU24" s="271"/>
      <c r="HV24" s="271"/>
      <c r="HW24" s="271"/>
      <c r="HX24" s="271"/>
      <c r="HY24" s="271"/>
      <c r="HZ24" s="271"/>
      <c r="IA24" s="271"/>
      <c r="IB24" s="271"/>
      <c r="IC24" s="271"/>
      <c r="ID24" s="271"/>
      <c r="IE24" s="271"/>
      <c r="IF24" s="271"/>
      <c r="IG24" s="271"/>
      <c r="IH24" s="271"/>
      <c r="II24" s="271"/>
      <c r="IJ24" s="271"/>
      <c r="IK24" s="271"/>
      <c r="IL24" s="271"/>
      <c r="IM24" s="271"/>
      <c r="IN24" s="271"/>
      <c r="IO24" s="271"/>
      <c r="IP24" s="271"/>
      <c r="IQ24" s="271"/>
      <c r="IR24" s="271"/>
      <c r="IS24" s="271"/>
      <c r="IT24" s="271"/>
      <c r="IU24" s="271"/>
      <c r="IV24" s="271"/>
    </row>
    <row r="25" spans="1:256" ht="15" x14ac:dyDescent="0.25">
      <c r="A25" s="271"/>
      <c r="B25" s="271"/>
      <c r="C25" s="271"/>
      <c r="D25" s="271"/>
      <c r="E25" s="271"/>
      <c r="F25" s="271"/>
      <c r="G25" s="271"/>
      <c r="H25" s="271"/>
      <c r="I25" s="271"/>
      <c r="J25" s="271"/>
      <c r="K25" s="271"/>
      <c r="L25" s="271"/>
      <c r="M25" s="271"/>
      <c r="N25" s="271"/>
      <c r="O25" s="271"/>
      <c r="P25" s="271"/>
      <c r="Q25" s="271"/>
      <c r="R25" s="271"/>
      <c r="S25" s="271"/>
      <c r="T25" s="271"/>
      <c r="U25" s="271"/>
      <c r="V25" s="271"/>
      <c r="W25" s="271"/>
      <c r="X25" s="271"/>
      <c r="Y25" s="271"/>
      <c r="Z25" s="271"/>
      <c r="AA25" s="271"/>
      <c r="AB25" s="271"/>
      <c r="AC25" s="271"/>
      <c r="AD25" s="271"/>
      <c r="AE25" s="271"/>
      <c r="AF25" s="271"/>
      <c r="AG25" s="271"/>
      <c r="AH25" s="271"/>
      <c r="AI25" s="271"/>
      <c r="AJ25" s="271"/>
      <c r="AK25" s="271"/>
      <c r="AL25" s="271"/>
      <c r="AM25" s="271"/>
      <c r="AN25" s="271"/>
      <c r="AO25" s="271"/>
      <c r="AP25" s="271"/>
      <c r="AQ25" s="271"/>
      <c r="AR25" s="271"/>
      <c r="AS25" s="271"/>
      <c r="AT25" s="271"/>
      <c r="AU25" s="271"/>
      <c r="AV25" s="271"/>
      <c r="AW25" s="271"/>
      <c r="AX25" s="271"/>
      <c r="AY25" s="271"/>
      <c r="AZ25" s="271"/>
      <c r="BA25" s="271"/>
      <c r="BB25" s="271"/>
      <c r="BC25" s="271"/>
      <c r="BD25" s="271"/>
      <c r="BE25" s="271"/>
      <c r="BF25" s="271"/>
      <c r="BG25" s="271"/>
      <c r="BH25" s="271"/>
      <c r="BI25" s="271"/>
      <c r="BJ25" s="271"/>
      <c r="BK25" s="271"/>
      <c r="BL25" s="271"/>
      <c r="BM25" s="271"/>
      <c r="BN25" s="271"/>
      <c r="BO25" s="271"/>
      <c r="BP25" s="271"/>
      <c r="BQ25" s="271"/>
      <c r="BR25" s="271"/>
      <c r="BS25" s="271"/>
      <c r="BT25" s="271"/>
      <c r="BU25" s="271"/>
      <c r="BV25" s="271"/>
      <c r="BW25" s="271"/>
      <c r="BX25" s="271"/>
      <c r="BY25" s="271"/>
      <c r="BZ25" s="271"/>
      <c r="CA25" s="271"/>
      <c r="CB25" s="271"/>
      <c r="CC25" s="271"/>
      <c r="CD25" s="271"/>
      <c r="CE25" s="271"/>
      <c r="CF25" s="271"/>
      <c r="CG25" s="271"/>
      <c r="CH25" s="271"/>
      <c r="CI25" s="271"/>
      <c r="CJ25" s="271"/>
      <c r="CK25" s="271"/>
      <c r="CL25" s="271"/>
      <c r="CM25" s="271"/>
      <c r="CN25" s="271"/>
      <c r="CO25" s="271"/>
      <c r="CP25" s="271"/>
      <c r="CQ25" s="271"/>
      <c r="CR25" s="271"/>
      <c r="CS25" s="271"/>
      <c r="CT25" s="271"/>
      <c r="CU25" s="271"/>
      <c r="CV25" s="271"/>
      <c r="CW25" s="271"/>
      <c r="CX25" s="271"/>
      <c r="CY25" s="271"/>
      <c r="CZ25" s="271"/>
      <c r="DA25" s="271"/>
      <c r="DB25" s="271"/>
      <c r="DC25" s="271"/>
      <c r="DD25" s="271"/>
      <c r="DE25" s="271"/>
      <c r="DF25" s="271"/>
      <c r="DG25" s="271"/>
      <c r="DH25" s="271"/>
      <c r="DI25" s="271"/>
      <c r="DJ25" s="271"/>
      <c r="DK25" s="271"/>
      <c r="DL25" s="271"/>
      <c r="DM25" s="271"/>
      <c r="DN25" s="271"/>
      <c r="DO25" s="271"/>
      <c r="DP25" s="271"/>
      <c r="DQ25" s="271"/>
      <c r="DR25" s="271"/>
      <c r="DS25" s="271"/>
      <c r="DT25" s="271"/>
      <c r="DU25" s="271"/>
      <c r="DV25" s="271"/>
      <c r="DW25" s="271"/>
      <c r="DX25" s="271"/>
      <c r="DY25" s="271"/>
      <c r="DZ25" s="271"/>
      <c r="EA25" s="271"/>
      <c r="EB25" s="271"/>
      <c r="EC25" s="271"/>
      <c r="ED25" s="271"/>
      <c r="EE25" s="271"/>
      <c r="EF25" s="271"/>
      <c r="EG25" s="271"/>
      <c r="EH25" s="271"/>
      <c r="EI25" s="271"/>
      <c r="EJ25" s="271"/>
      <c r="EK25" s="271"/>
      <c r="EL25" s="271"/>
      <c r="EM25" s="271"/>
      <c r="EN25" s="271"/>
      <c r="EO25" s="271"/>
      <c r="EP25" s="271"/>
      <c r="EQ25" s="271"/>
      <c r="ER25" s="271"/>
      <c r="ES25" s="271"/>
      <c r="ET25" s="271"/>
      <c r="EU25" s="271"/>
      <c r="EV25" s="271"/>
      <c r="EW25" s="271"/>
      <c r="EX25" s="271"/>
      <c r="EY25" s="271"/>
      <c r="EZ25" s="271"/>
      <c r="FA25" s="271"/>
      <c r="FB25" s="271"/>
      <c r="FC25" s="271"/>
      <c r="FD25" s="271"/>
      <c r="FE25" s="271"/>
      <c r="FF25" s="271"/>
      <c r="FG25" s="271"/>
      <c r="FH25" s="271"/>
      <c r="FI25" s="271"/>
      <c r="FJ25" s="271"/>
      <c r="FK25" s="271"/>
      <c r="FL25" s="271"/>
      <c r="FM25" s="271"/>
      <c r="FN25" s="271"/>
      <c r="FO25" s="271"/>
      <c r="FP25" s="271"/>
      <c r="FQ25" s="271"/>
      <c r="FR25" s="271"/>
      <c r="FS25" s="271"/>
      <c r="FT25" s="271"/>
      <c r="FU25" s="271"/>
      <c r="FV25" s="271"/>
      <c r="FW25" s="271"/>
      <c r="FX25" s="271"/>
      <c r="FY25" s="271"/>
      <c r="FZ25" s="271"/>
      <c r="GA25" s="271"/>
      <c r="GB25" s="271"/>
      <c r="GC25" s="271"/>
      <c r="GD25" s="271"/>
      <c r="GE25" s="271"/>
      <c r="GF25" s="271"/>
      <c r="GG25" s="271"/>
      <c r="GH25" s="271"/>
      <c r="GI25" s="271"/>
      <c r="GJ25" s="271"/>
      <c r="GK25" s="271"/>
      <c r="GL25" s="271"/>
      <c r="GM25" s="271"/>
      <c r="GN25" s="271"/>
      <c r="GO25" s="271"/>
      <c r="GP25" s="271"/>
      <c r="GQ25" s="271"/>
      <c r="GR25" s="271"/>
      <c r="GS25" s="271"/>
      <c r="GT25" s="271"/>
      <c r="GU25" s="271"/>
      <c r="GV25" s="271"/>
      <c r="GW25" s="271"/>
      <c r="GX25" s="271"/>
      <c r="GY25" s="271"/>
      <c r="GZ25" s="271"/>
      <c r="HA25" s="271"/>
      <c r="HB25" s="271"/>
      <c r="HC25" s="271"/>
      <c r="HD25" s="271"/>
      <c r="HE25" s="271"/>
      <c r="HF25" s="271"/>
      <c r="HG25" s="271"/>
      <c r="HH25" s="271"/>
      <c r="HI25" s="271"/>
      <c r="HJ25" s="271"/>
      <c r="HK25" s="271"/>
      <c r="HL25" s="271"/>
      <c r="HM25" s="271"/>
      <c r="HN25" s="271"/>
      <c r="HO25" s="271"/>
      <c r="HP25" s="271"/>
      <c r="HQ25" s="271"/>
      <c r="HR25" s="271"/>
      <c r="HS25" s="271"/>
      <c r="HT25" s="271"/>
      <c r="HU25" s="271"/>
      <c r="HV25" s="271"/>
      <c r="HW25" s="271"/>
      <c r="HX25" s="271"/>
      <c r="HY25" s="271"/>
      <c r="HZ25" s="271"/>
      <c r="IA25" s="271"/>
      <c r="IB25" s="271"/>
      <c r="IC25" s="271"/>
      <c r="ID25" s="271"/>
      <c r="IE25" s="271"/>
      <c r="IF25" s="271"/>
      <c r="IG25" s="271"/>
      <c r="IH25" s="271"/>
      <c r="II25" s="271"/>
      <c r="IJ25" s="271"/>
      <c r="IK25" s="271"/>
      <c r="IL25" s="271"/>
      <c r="IM25" s="271"/>
      <c r="IN25" s="271"/>
      <c r="IO25" s="271"/>
      <c r="IP25" s="271"/>
      <c r="IQ25" s="271"/>
      <c r="IR25" s="271"/>
      <c r="IS25" s="271"/>
      <c r="IT25" s="271"/>
      <c r="IU25" s="271"/>
      <c r="IV25" s="271"/>
    </row>
    <row r="26" spans="1:256" ht="15" x14ac:dyDescent="0.25">
      <c r="A26" s="271"/>
      <c r="B26" s="271"/>
      <c r="C26" s="271"/>
      <c r="D26" s="271"/>
      <c r="E26" s="271"/>
      <c r="F26" s="271"/>
      <c r="G26" s="271"/>
      <c r="H26" s="271"/>
      <c r="I26" s="271"/>
      <c r="J26" s="271"/>
      <c r="K26" s="271"/>
      <c r="L26" s="271"/>
      <c r="M26" s="271"/>
      <c r="N26" s="271"/>
      <c r="O26" s="271"/>
      <c r="P26" s="271"/>
      <c r="Q26" s="271"/>
      <c r="R26" s="271"/>
      <c r="S26" s="271"/>
      <c r="T26" s="271"/>
      <c r="U26" s="271"/>
      <c r="V26" s="271"/>
      <c r="W26" s="271"/>
      <c r="X26" s="271"/>
      <c r="Y26" s="271"/>
      <c r="Z26" s="271"/>
      <c r="AA26" s="271"/>
      <c r="AB26" s="271"/>
      <c r="AC26" s="271"/>
      <c r="AD26" s="271"/>
      <c r="AE26" s="271"/>
      <c r="AF26" s="271"/>
      <c r="AG26" s="271"/>
      <c r="AH26" s="271"/>
      <c r="AI26" s="271"/>
      <c r="AJ26" s="271"/>
      <c r="AK26" s="271"/>
      <c r="AL26" s="271"/>
      <c r="AM26" s="271"/>
      <c r="AN26" s="271"/>
      <c r="AO26" s="271"/>
      <c r="AP26" s="271"/>
      <c r="AQ26" s="271"/>
      <c r="AR26" s="271"/>
      <c r="AS26" s="271"/>
      <c r="AT26" s="271"/>
      <c r="AU26" s="271"/>
      <c r="AV26" s="271"/>
      <c r="AW26" s="271"/>
      <c r="AX26" s="271"/>
      <c r="AY26" s="271"/>
      <c r="AZ26" s="271"/>
      <c r="BA26" s="271"/>
      <c r="BB26" s="271"/>
      <c r="BC26" s="271"/>
      <c r="BD26" s="271"/>
      <c r="BE26" s="271"/>
      <c r="BF26" s="271"/>
      <c r="BG26" s="271"/>
      <c r="BH26" s="271"/>
      <c r="BI26" s="271"/>
      <c r="BJ26" s="271"/>
      <c r="BK26" s="271"/>
      <c r="BL26" s="271"/>
      <c r="BM26" s="271"/>
      <c r="BN26" s="271"/>
      <c r="BO26" s="271"/>
      <c r="BP26" s="271"/>
      <c r="BQ26" s="271"/>
      <c r="BR26" s="271"/>
      <c r="BS26" s="271"/>
      <c r="BT26" s="271"/>
      <c r="BU26" s="271"/>
      <c r="BV26" s="271"/>
      <c r="BW26" s="271"/>
      <c r="BX26" s="271"/>
      <c r="BY26" s="271"/>
      <c r="BZ26" s="271"/>
      <c r="CA26" s="271"/>
      <c r="CB26" s="271"/>
      <c r="CC26" s="271"/>
      <c r="CD26" s="271"/>
      <c r="CE26" s="271"/>
      <c r="CF26" s="271"/>
      <c r="CG26" s="271"/>
      <c r="CH26" s="271"/>
      <c r="CI26" s="271"/>
      <c r="CJ26" s="271"/>
      <c r="CK26" s="271"/>
      <c r="CL26" s="271"/>
      <c r="CM26" s="271"/>
      <c r="CN26" s="271"/>
      <c r="CO26" s="271"/>
      <c r="CP26" s="271"/>
      <c r="CQ26" s="271"/>
      <c r="CR26" s="271"/>
      <c r="CS26" s="271"/>
      <c r="CT26" s="271"/>
      <c r="CU26" s="271"/>
      <c r="CV26" s="271"/>
      <c r="CW26" s="271"/>
      <c r="CX26" s="271"/>
      <c r="CY26" s="271"/>
      <c r="CZ26" s="271"/>
      <c r="DA26" s="271"/>
      <c r="DB26" s="271"/>
      <c r="DC26" s="271"/>
      <c r="DD26" s="271"/>
      <c r="DE26" s="271"/>
      <c r="DF26" s="271"/>
      <c r="DG26" s="271"/>
      <c r="DH26" s="271"/>
      <c r="DI26" s="271"/>
      <c r="DJ26" s="271"/>
      <c r="DK26" s="271"/>
      <c r="DL26" s="271"/>
      <c r="DM26" s="271"/>
      <c r="DN26" s="271"/>
      <c r="DO26" s="271"/>
      <c r="DP26" s="271"/>
      <c r="DQ26" s="271"/>
      <c r="DR26" s="271"/>
      <c r="DS26" s="271"/>
      <c r="DT26" s="271"/>
      <c r="DU26" s="271"/>
      <c r="DV26" s="271"/>
      <c r="DW26" s="271"/>
      <c r="DX26" s="271"/>
      <c r="DY26" s="271"/>
      <c r="DZ26" s="271"/>
      <c r="EA26" s="271"/>
      <c r="EB26" s="271"/>
      <c r="EC26" s="271"/>
      <c r="ED26" s="271"/>
      <c r="EE26" s="271"/>
      <c r="EF26" s="271"/>
      <c r="EG26" s="271"/>
      <c r="EH26" s="271"/>
      <c r="EI26" s="271"/>
      <c r="EJ26" s="271"/>
      <c r="EK26" s="271"/>
      <c r="EL26" s="271"/>
      <c r="EM26" s="271"/>
      <c r="EN26" s="271"/>
      <c r="EO26" s="271"/>
      <c r="EP26" s="271"/>
      <c r="EQ26" s="271"/>
      <c r="ER26" s="271"/>
      <c r="ES26" s="271"/>
      <c r="ET26" s="271"/>
      <c r="EU26" s="271"/>
      <c r="EV26" s="271"/>
      <c r="EW26" s="271"/>
      <c r="EX26" s="271"/>
      <c r="EY26" s="271"/>
      <c r="EZ26" s="271"/>
      <c r="FA26" s="271"/>
      <c r="FB26" s="271"/>
      <c r="FC26" s="271"/>
      <c r="FD26" s="271"/>
      <c r="FE26" s="271"/>
      <c r="FF26" s="271"/>
      <c r="FG26" s="271"/>
      <c r="FH26" s="271"/>
      <c r="FI26" s="271"/>
      <c r="FJ26" s="271"/>
      <c r="FK26" s="271"/>
      <c r="FL26" s="271"/>
      <c r="FM26" s="271"/>
      <c r="FN26" s="271"/>
      <c r="FO26" s="271"/>
      <c r="FP26" s="271"/>
      <c r="FQ26" s="271"/>
      <c r="FR26" s="271"/>
      <c r="FS26" s="271"/>
      <c r="FT26" s="271"/>
      <c r="FU26" s="271"/>
      <c r="FV26" s="271"/>
      <c r="FW26" s="271"/>
      <c r="FX26" s="271"/>
      <c r="FY26" s="271"/>
      <c r="FZ26" s="271"/>
      <c r="GA26" s="271"/>
      <c r="GB26" s="271"/>
      <c r="GC26" s="271"/>
      <c r="GD26" s="271"/>
      <c r="GE26" s="271"/>
      <c r="GF26" s="271"/>
      <c r="GG26" s="271"/>
      <c r="GH26" s="271"/>
      <c r="GI26" s="271"/>
      <c r="GJ26" s="271"/>
      <c r="GK26" s="271"/>
      <c r="GL26" s="271"/>
      <c r="GM26" s="271"/>
      <c r="GN26" s="271"/>
      <c r="GO26" s="271"/>
      <c r="GP26" s="271"/>
      <c r="GQ26" s="271"/>
      <c r="GR26" s="271"/>
      <c r="GS26" s="271"/>
      <c r="GT26" s="271"/>
      <c r="GU26" s="271"/>
      <c r="GV26" s="271"/>
      <c r="GW26" s="271"/>
      <c r="GX26" s="271"/>
      <c r="GY26" s="271"/>
      <c r="GZ26" s="271"/>
      <c r="HA26" s="271"/>
      <c r="HB26" s="271"/>
      <c r="HC26" s="271"/>
      <c r="HD26" s="271"/>
      <c r="HE26" s="271"/>
      <c r="HF26" s="271"/>
      <c r="HG26" s="271"/>
      <c r="HH26" s="271"/>
      <c r="HI26" s="271"/>
      <c r="HJ26" s="271"/>
      <c r="HK26" s="271"/>
      <c r="HL26" s="271"/>
      <c r="HM26" s="271"/>
      <c r="HN26" s="271"/>
      <c r="HO26" s="271"/>
      <c r="HP26" s="271"/>
      <c r="HQ26" s="271"/>
      <c r="HR26" s="271"/>
      <c r="HS26" s="271"/>
      <c r="HT26" s="271"/>
      <c r="HU26" s="271"/>
      <c r="HV26" s="271"/>
      <c r="HW26" s="271"/>
      <c r="HX26" s="271"/>
      <c r="HY26" s="271"/>
      <c r="HZ26" s="271"/>
      <c r="IA26" s="271"/>
      <c r="IB26" s="271"/>
      <c r="IC26" s="271"/>
      <c r="ID26" s="271"/>
      <c r="IE26" s="271"/>
      <c r="IF26" s="271"/>
      <c r="IG26" s="271"/>
      <c r="IH26" s="271"/>
      <c r="II26" s="271"/>
      <c r="IJ26" s="271"/>
      <c r="IK26" s="271"/>
      <c r="IL26" s="271"/>
      <c r="IM26" s="271"/>
      <c r="IN26" s="271"/>
      <c r="IO26" s="271"/>
      <c r="IP26" s="271"/>
      <c r="IQ26" s="271"/>
      <c r="IR26" s="271"/>
      <c r="IS26" s="271"/>
      <c r="IT26" s="271"/>
      <c r="IU26" s="271"/>
      <c r="IV26" s="271"/>
    </row>
    <row r="27" spans="1:256" ht="15" x14ac:dyDescent="0.25">
      <c r="A27" s="271"/>
      <c r="B27" s="271"/>
      <c r="C27" s="271"/>
      <c r="D27" s="271"/>
      <c r="E27" s="271"/>
      <c r="F27" s="271"/>
      <c r="G27" s="271"/>
      <c r="H27" s="271"/>
      <c r="I27" s="271"/>
      <c r="J27" s="271"/>
      <c r="K27" s="271"/>
      <c r="L27" s="271"/>
      <c r="M27" s="271"/>
      <c r="N27" s="271"/>
      <c r="O27" s="271"/>
      <c r="P27" s="271"/>
      <c r="Q27" s="271"/>
      <c r="R27" s="271"/>
      <c r="S27" s="271"/>
      <c r="T27" s="271"/>
      <c r="U27" s="271"/>
      <c r="V27" s="271"/>
      <c r="W27" s="271"/>
      <c r="X27" s="271"/>
      <c r="Y27" s="271"/>
      <c r="Z27" s="271"/>
      <c r="AA27" s="271"/>
      <c r="AB27" s="271"/>
      <c r="AC27" s="271"/>
      <c r="AD27" s="271"/>
      <c r="AE27" s="271"/>
      <c r="AF27" s="271"/>
      <c r="AG27" s="271"/>
      <c r="AH27" s="271"/>
      <c r="AI27" s="271"/>
      <c r="AJ27" s="271"/>
      <c r="AK27" s="271"/>
      <c r="AL27" s="271"/>
      <c r="AM27" s="271"/>
      <c r="AN27" s="271"/>
      <c r="AO27" s="271"/>
      <c r="AP27" s="271"/>
      <c r="AQ27" s="271"/>
      <c r="AR27" s="271"/>
      <c r="AS27" s="271"/>
      <c r="AT27" s="271"/>
      <c r="AU27" s="271"/>
      <c r="AV27" s="271"/>
      <c r="AW27" s="271"/>
      <c r="AX27" s="271"/>
      <c r="AY27" s="271"/>
      <c r="AZ27" s="271"/>
      <c r="BA27" s="271"/>
      <c r="BB27" s="271"/>
      <c r="BC27" s="271"/>
      <c r="BD27" s="271"/>
      <c r="BE27" s="271"/>
      <c r="BF27" s="271"/>
      <c r="BG27" s="271"/>
      <c r="BH27" s="271"/>
      <c r="BI27" s="271"/>
      <c r="BJ27" s="271"/>
      <c r="BK27" s="271"/>
      <c r="BL27" s="271"/>
      <c r="BM27" s="271"/>
      <c r="BN27" s="271"/>
      <c r="BO27" s="271"/>
      <c r="BP27" s="271"/>
      <c r="BQ27" s="271"/>
      <c r="BR27" s="271"/>
      <c r="BS27" s="271"/>
      <c r="BT27" s="271"/>
      <c r="BU27" s="271"/>
      <c r="BV27" s="271"/>
      <c r="BW27" s="271"/>
      <c r="BX27" s="271"/>
      <c r="BY27" s="271"/>
      <c r="BZ27" s="271"/>
      <c r="CA27" s="271"/>
      <c r="CB27" s="271"/>
      <c r="CC27" s="271"/>
      <c r="CD27" s="271"/>
      <c r="CE27" s="271"/>
      <c r="CF27" s="271"/>
      <c r="CG27" s="271"/>
      <c r="CH27" s="271"/>
      <c r="CI27" s="271"/>
      <c r="CJ27" s="271"/>
      <c r="CK27" s="271"/>
      <c r="CL27" s="271"/>
      <c r="CM27" s="271"/>
      <c r="CN27" s="271"/>
      <c r="CO27" s="271"/>
      <c r="CP27" s="271"/>
      <c r="CQ27" s="271"/>
      <c r="CR27" s="271"/>
      <c r="CS27" s="271"/>
      <c r="CT27" s="271"/>
      <c r="CU27" s="271"/>
      <c r="CV27" s="271"/>
      <c r="CW27" s="271"/>
      <c r="CX27" s="271"/>
      <c r="CY27" s="271"/>
      <c r="CZ27" s="271"/>
      <c r="DA27" s="271"/>
      <c r="DB27" s="271"/>
      <c r="DC27" s="271"/>
      <c r="DD27" s="271"/>
      <c r="DE27" s="271"/>
      <c r="DF27" s="271"/>
      <c r="DG27" s="271"/>
      <c r="DH27" s="271"/>
      <c r="DI27" s="271"/>
      <c r="DJ27" s="271"/>
      <c r="DK27" s="271"/>
      <c r="DL27" s="271"/>
      <c r="DM27" s="271"/>
      <c r="DN27" s="271"/>
      <c r="DO27" s="271"/>
      <c r="DP27" s="271"/>
      <c r="DQ27" s="271"/>
      <c r="DR27" s="271"/>
      <c r="DS27" s="271"/>
      <c r="DT27" s="271"/>
      <c r="DU27" s="271"/>
      <c r="DV27" s="271"/>
      <c r="DW27" s="271"/>
      <c r="DX27" s="271"/>
      <c r="DY27" s="271"/>
      <c r="DZ27" s="271"/>
      <c r="EA27" s="271"/>
      <c r="EB27" s="271"/>
      <c r="EC27" s="271"/>
      <c r="ED27" s="271"/>
      <c r="EE27" s="271"/>
      <c r="EF27" s="271"/>
      <c r="EG27" s="271"/>
      <c r="EH27" s="271"/>
      <c r="EI27" s="271"/>
      <c r="EJ27" s="271"/>
      <c r="EK27" s="271"/>
      <c r="EL27" s="271"/>
      <c r="EM27" s="271"/>
      <c r="EN27" s="271"/>
      <c r="EO27" s="271"/>
      <c r="EP27" s="271"/>
      <c r="EQ27" s="271"/>
      <c r="ER27" s="271"/>
      <c r="ES27" s="271"/>
      <c r="ET27" s="271"/>
      <c r="EU27" s="271"/>
      <c r="EV27" s="271"/>
      <c r="EW27" s="271"/>
      <c r="EX27" s="271"/>
      <c r="EY27" s="271"/>
      <c r="EZ27" s="271"/>
      <c r="FA27" s="271"/>
      <c r="FB27" s="271"/>
      <c r="FC27" s="271"/>
      <c r="FD27" s="271"/>
      <c r="FE27" s="271"/>
      <c r="FF27" s="271"/>
      <c r="FG27" s="271"/>
      <c r="FH27" s="271"/>
      <c r="FI27" s="271"/>
      <c r="FJ27" s="271"/>
      <c r="FK27" s="271"/>
      <c r="FL27" s="271"/>
      <c r="FM27" s="271"/>
      <c r="FN27" s="271"/>
      <c r="FO27" s="271"/>
      <c r="FP27" s="271"/>
      <c r="FQ27" s="271"/>
      <c r="FR27" s="271"/>
      <c r="FS27" s="271"/>
      <c r="FT27" s="271"/>
      <c r="FU27" s="271"/>
      <c r="FV27" s="271"/>
      <c r="FW27" s="271"/>
      <c r="FX27" s="271"/>
      <c r="FY27" s="271"/>
      <c r="FZ27" s="271"/>
      <c r="GA27" s="271"/>
      <c r="GB27" s="271"/>
      <c r="GC27" s="271"/>
      <c r="GD27" s="271"/>
      <c r="GE27" s="271"/>
      <c r="GF27" s="271"/>
      <c r="GG27" s="271"/>
      <c r="GH27" s="271"/>
      <c r="GI27" s="271"/>
      <c r="GJ27" s="271"/>
      <c r="GK27" s="271"/>
      <c r="GL27" s="271"/>
      <c r="GM27" s="271"/>
      <c r="GN27" s="271"/>
      <c r="GO27" s="271"/>
      <c r="GP27" s="271"/>
      <c r="GQ27" s="271"/>
      <c r="GR27" s="271"/>
      <c r="GS27" s="271"/>
      <c r="GT27" s="271"/>
      <c r="GU27" s="271"/>
      <c r="GV27" s="271"/>
      <c r="GW27" s="271"/>
      <c r="GX27" s="271"/>
      <c r="GY27" s="271"/>
      <c r="GZ27" s="271"/>
      <c r="HA27" s="271"/>
      <c r="HB27" s="271"/>
      <c r="HC27" s="271"/>
      <c r="HD27" s="271"/>
      <c r="HE27" s="271"/>
      <c r="HF27" s="271"/>
      <c r="HG27" s="271"/>
      <c r="HH27" s="271"/>
      <c r="HI27" s="271"/>
      <c r="HJ27" s="271"/>
      <c r="HK27" s="271"/>
      <c r="HL27" s="271"/>
      <c r="HM27" s="271"/>
      <c r="HN27" s="271"/>
      <c r="HO27" s="271"/>
      <c r="HP27" s="271"/>
      <c r="HQ27" s="271"/>
      <c r="HR27" s="271"/>
      <c r="HS27" s="271"/>
      <c r="HT27" s="271"/>
      <c r="HU27" s="271"/>
      <c r="HV27" s="271"/>
      <c r="HW27" s="271"/>
      <c r="HX27" s="271"/>
      <c r="HY27" s="271"/>
      <c r="HZ27" s="271"/>
      <c r="IA27" s="271"/>
      <c r="IB27" s="271"/>
      <c r="IC27" s="271"/>
      <c r="ID27" s="271"/>
      <c r="IE27" s="271"/>
      <c r="IF27" s="271"/>
      <c r="IG27" s="271"/>
      <c r="IH27" s="271"/>
      <c r="II27" s="271"/>
      <c r="IJ27" s="271"/>
      <c r="IK27" s="271"/>
      <c r="IL27" s="271"/>
      <c r="IM27" s="271"/>
      <c r="IN27" s="271"/>
      <c r="IO27" s="271"/>
      <c r="IP27" s="271"/>
      <c r="IQ27" s="271"/>
      <c r="IR27" s="271"/>
      <c r="IS27" s="271"/>
      <c r="IT27" s="271"/>
      <c r="IU27" s="271"/>
      <c r="IV27" s="271"/>
    </row>
    <row r="28" spans="1:256" ht="15" x14ac:dyDescent="0.25">
      <c r="A28" s="271"/>
      <c r="B28" s="271"/>
      <c r="C28" s="271"/>
      <c r="D28" s="271"/>
      <c r="E28" s="271"/>
      <c r="F28" s="271"/>
      <c r="G28" s="271"/>
      <c r="H28" s="271"/>
      <c r="I28" s="271"/>
      <c r="J28" s="271"/>
      <c r="K28" s="271"/>
      <c r="L28" s="271"/>
      <c r="M28" s="271"/>
      <c r="N28" s="271"/>
      <c r="O28" s="271"/>
      <c r="P28" s="271"/>
      <c r="Q28" s="271"/>
      <c r="R28" s="271"/>
      <c r="S28" s="271"/>
      <c r="T28" s="271"/>
      <c r="U28" s="271"/>
      <c r="V28" s="271"/>
      <c r="W28" s="271"/>
      <c r="X28" s="271"/>
      <c r="Y28" s="271"/>
      <c r="Z28" s="271"/>
      <c r="AA28" s="271"/>
      <c r="AB28" s="271"/>
      <c r="AC28" s="271"/>
      <c r="AD28" s="271"/>
      <c r="AE28" s="271"/>
      <c r="AF28" s="271"/>
      <c r="AG28" s="271"/>
      <c r="AH28" s="271"/>
      <c r="AI28" s="271"/>
      <c r="AJ28" s="271"/>
      <c r="AK28" s="271"/>
      <c r="AL28" s="271"/>
      <c r="AM28" s="271"/>
      <c r="AN28" s="271"/>
      <c r="AO28" s="271"/>
      <c r="AP28" s="271"/>
      <c r="AQ28" s="271"/>
      <c r="AR28" s="271"/>
      <c r="AS28" s="271"/>
      <c r="AT28" s="271"/>
      <c r="AU28" s="271"/>
      <c r="AV28" s="271"/>
      <c r="AW28" s="271"/>
      <c r="AX28" s="271"/>
      <c r="AY28" s="271"/>
      <c r="AZ28" s="271"/>
      <c r="BA28" s="271"/>
      <c r="BB28" s="271"/>
      <c r="BC28" s="271"/>
      <c r="BD28" s="271"/>
      <c r="BE28" s="271"/>
      <c r="BF28" s="271"/>
      <c r="BG28" s="271"/>
      <c r="BH28" s="271"/>
      <c r="BI28" s="271"/>
      <c r="BJ28" s="271"/>
      <c r="BK28" s="271"/>
      <c r="BL28" s="271"/>
      <c r="BM28" s="271"/>
      <c r="BN28" s="271"/>
      <c r="BO28" s="271"/>
      <c r="BP28" s="271"/>
      <c r="BQ28" s="271"/>
      <c r="BR28" s="271"/>
      <c r="BS28" s="271"/>
      <c r="BT28" s="271"/>
      <c r="BU28" s="271"/>
      <c r="BV28" s="271"/>
      <c r="BW28" s="271"/>
      <c r="BX28" s="271"/>
      <c r="BY28" s="271"/>
      <c r="BZ28" s="271"/>
      <c r="CA28" s="271"/>
      <c r="CB28" s="271"/>
      <c r="CC28" s="271"/>
      <c r="CD28" s="271"/>
      <c r="CE28" s="271"/>
      <c r="CF28" s="271"/>
      <c r="CG28" s="271"/>
      <c r="CH28" s="271"/>
      <c r="CI28" s="271"/>
      <c r="CJ28" s="271"/>
      <c r="CK28" s="271"/>
      <c r="CL28" s="271"/>
      <c r="CM28" s="271"/>
      <c r="CN28" s="271"/>
      <c r="CO28" s="271"/>
      <c r="CP28" s="271"/>
      <c r="CQ28" s="271"/>
      <c r="CR28" s="271"/>
      <c r="CS28" s="271"/>
      <c r="CT28" s="271"/>
      <c r="CU28" s="271"/>
      <c r="CV28" s="271"/>
      <c r="CW28" s="271"/>
      <c r="CX28" s="271"/>
      <c r="CY28" s="271"/>
      <c r="CZ28" s="271"/>
      <c r="DA28" s="271"/>
      <c r="DB28" s="271"/>
      <c r="DC28" s="271"/>
      <c r="DD28" s="271"/>
      <c r="DE28" s="271"/>
      <c r="DF28" s="271"/>
      <c r="DG28" s="271"/>
      <c r="DH28" s="271"/>
      <c r="DI28" s="271"/>
      <c r="DJ28" s="271"/>
      <c r="DK28" s="271"/>
      <c r="DL28" s="271"/>
      <c r="DM28" s="271"/>
      <c r="DN28" s="271"/>
      <c r="DO28" s="271"/>
      <c r="DP28" s="271"/>
      <c r="DQ28" s="271"/>
      <c r="DR28" s="271"/>
      <c r="DS28" s="271"/>
      <c r="DT28" s="271"/>
      <c r="DU28" s="271"/>
      <c r="DV28" s="271"/>
      <c r="DW28" s="271"/>
      <c r="DX28" s="271"/>
      <c r="DY28" s="271"/>
      <c r="DZ28" s="271"/>
      <c r="EA28" s="271"/>
      <c r="EB28" s="271"/>
      <c r="EC28" s="271"/>
      <c r="ED28" s="271"/>
      <c r="EE28" s="271"/>
      <c r="EF28" s="271"/>
      <c r="EG28" s="271"/>
      <c r="EH28" s="271"/>
      <c r="EI28" s="271"/>
      <c r="EJ28" s="271"/>
      <c r="EK28" s="271"/>
      <c r="EL28" s="271"/>
      <c r="EM28" s="271"/>
      <c r="EN28" s="271"/>
      <c r="EO28" s="271"/>
      <c r="EP28" s="271"/>
      <c r="EQ28" s="271"/>
      <c r="ER28" s="271"/>
      <c r="ES28" s="271"/>
      <c r="ET28" s="271"/>
      <c r="EU28" s="271"/>
      <c r="EV28" s="271"/>
      <c r="EW28" s="271"/>
      <c r="EX28" s="271"/>
      <c r="EY28" s="271"/>
      <c r="EZ28" s="271"/>
      <c r="FA28" s="271"/>
      <c r="FB28" s="271"/>
      <c r="FC28" s="271"/>
      <c r="FD28" s="271"/>
      <c r="FE28" s="271"/>
      <c r="FF28" s="271"/>
      <c r="FG28" s="271"/>
      <c r="FH28" s="271"/>
      <c r="FI28" s="271"/>
      <c r="FJ28" s="271"/>
      <c r="FK28" s="271"/>
      <c r="FL28" s="271"/>
      <c r="FM28" s="271"/>
      <c r="FN28" s="271"/>
      <c r="FO28" s="271"/>
      <c r="FP28" s="271"/>
      <c r="FQ28" s="271"/>
      <c r="FR28" s="271"/>
      <c r="FS28" s="271"/>
      <c r="FT28" s="271"/>
      <c r="FU28" s="271"/>
      <c r="FV28" s="271"/>
      <c r="FW28" s="271"/>
      <c r="FX28" s="271"/>
      <c r="FY28" s="271"/>
      <c r="FZ28" s="271"/>
      <c r="GA28" s="271"/>
      <c r="GB28" s="271"/>
      <c r="GC28" s="271"/>
      <c r="GD28" s="271"/>
      <c r="GE28" s="271"/>
      <c r="GF28" s="271"/>
      <c r="GG28" s="271"/>
      <c r="GH28" s="271"/>
      <c r="GI28" s="271"/>
      <c r="GJ28" s="271"/>
      <c r="GK28" s="271"/>
      <c r="GL28" s="271"/>
      <c r="GM28" s="271"/>
      <c r="GN28" s="271"/>
      <c r="GO28" s="271"/>
      <c r="GP28" s="271"/>
      <c r="GQ28" s="271"/>
      <c r="GR28" s="271"/>
      <c r="GS28" s="271"/>
      <c r="GT28" s="271"/>
      <c r="GU28" s="271"/>
      <c r="GV28" s="271"/>
      <c r="GW28" s="271"/>
      <c r="GX28" s="271"/>
      <c r="GY28" s="271"/>
      <c r="GZ28" s="271"/>
      <c r="HA28" s="271"/>
      <c r="HB28" s="271"/>
      <c r="HC28" s="271"/>
      <c r="HD28" s="271"/>
      <c r="HE28" s="271"/>
      <c r="HF28" s="271"/>
      <c r="HG28" s="271"/>
      <c r="HH28" s="271"/>
      <c r="HI28" s="271"/>
      <c r="HJ28" s="271"/>
      <c r="HK28" s="271"/>
      <c r="HL28" s="271"/>
      <c r="HM28" s="271"/>
      <c r="HN28" s="271"/>
      <c r="HO28" s="271"/>
      <c r="HP28" s="271"/>
      <c r="HQ28" s="271"/>
      <c r="HR28" s="271"/>
      <c r="HS28" s="271"/>
      <c r="HT28" s="271"/>
      <c r="HU28" s="271"/>
      <c r="HV28" s="271"/>
      <c r="HW28" s="271"/>
      <c r="HX28" s="271"/>
      <c r="HY28" s="271"/>
      <c r="HZ28" s="271"/>
      <c r="IA28" s="271"/>
      <c r="IB28" s="271"/>
      <c r="IC28" s="271"/>
      <c r="ID28" s="271"/>
      <c r="IE28" s="271"/>
      <c r="IF28" s="271"/>
      <c r="IG28" s="271"/>
      <c r="IH28" s="271"/>
      <c r="II28" s="271"/>
      <c r="IJ28" s="271"/>
      <c r="IK28" s="271"/>
      <c r="IL28" s="271"/>
      <c r="IM28" s="271"/>
      <c r="IN28" s="271"/>
      <c r="IO28" s="271"/>
      <c r="IP28" s="271"/>
      <c r="IQ28" s="271"/>
      <c r="IR28" s="271"/>
      <c r="IS28" s="271"/>
      <c r="IT28" s="271"/>
      <c r="IU28" s="271"/>
      <c r="IV28" s="271"/>
    </row>
    <row r="29" spans="1:256" ht="15" x14ac:dyDescent="0.25">
      <c r="A29" s="271"/>
      <c r="B29" s="271"/>
      <c r="C29" s="271"/>
      <c r="D29" s="271"/>
      <c r="E29" s="271"/>
      <c r="F29" s="271"/>
      <c r="G29" s="271"/>
      <c r="H29" s="271"/>
      <c r="I29" s="271"/>
      <c r="J29" s="271"/>
      <c r="K29" s="271"/>
      <c r="L29" s="271"/>
      <c r="M29" s="271"/>
      <c r="N29" s="271"/>
      <c r="O29" s="271"/>
      <c r="P29" s="271"/>
      <c r="Q29" s="271"/>
      <c r="R29" s="271"/>
      <c r="S29" s="271"/>
      <c r="T29" s="271"/>
      <c r="U29" s="271"/>
      <c r="V29" s="271"/>
      <c r="W29" s="271"/>
      <c r="X29" s="271"/>
      <c r="Y29" s="271"/>
      <c r="Z29" s="271"/>
      <c r="AA29" s="271"/>
      <c r="AB29" s="271"/>
      <c r="AC29" s="271"/>
      <c r="AD29" s="271"/>
      <c r="AE29" s="271"/>
      <c r="AF29" s="271"/>
      <c r="AG29" s="271"/>
      <c r="AH29" s="271"/>
      <c r="AI29" s="271"/>
      <c r="AJ29" s="271"/>
      <c r="AK29" s="271"/>
      <c r="AL29" s="271"/>
      <c r="AM29" s="271"/>
      <c r="AN29" s="271"/>
      <c r="AO29" s="271"/>
      <c r="AP29" s="271"/>
      <c r="AQ29" s="271"/>
      <c r="AR29" s="271"/>
      <c r="AS29" s="271"/>
      <c r="AT29" s="271"/>
      <c r="AU29" s="271"/>
      <c r="AV29" s="271"/>
      <c r="AW29" s="271"/>
      <c r="AX29" s="271"/>
      <c r="AY29" s="271"/>
      <c r="AZ29" s="271"/>
      <c r="BA29" s="271"/>
      <c r="BB29" s="271"/>
      <c r="BC29" s="271"/>
      <c r="BD29" s="271"/>
      <c r="BE29" s="271"/>
      <c r="BF29" s="271"/>
      <c r="BG29" s="271"/>
      <c r="BH29" s="271"/>
      <c r="BI29" s="271"/>
      <c r="BJ29" s="271"/>
      <c r="BK29" s="271"/>
      <c r="BL29" s="271"/>
      <c r="BM29" s="271"/>
      <c r="BN29" s="271"/>
      <c r="BO29" s="271"/>
      <c r="BP29" s="271"/>
      <c r="BQ29" s="271"/>
      <c r="BR29" s="271"/>
      <c r="BS29" s="271"/>
      <c r="BT29" s="271"/>
      <c r="BU29" s="271"/>
      <c r="BV29" s="271"/>
      <c r="BW29" s="271"/>
      <c r="BX29" s="271"/>
      <c r="BY29" s="271"/>
      <c r="BZ29" s="271"/>
      <c r="CA29" s="271"/>
      <c r="CB29" s="271"/>
      <c r="CC29" s="271"/>
      <c r="CD29" s="271"/>
      <c r="CE29" s="271"/>
      <c r="CF29" s="271"/>
      <c r="CG29" s="271"/>
      <c r="CH29" s="271"/>
      <c r="CI29" s="271"/>
      <c r="CJ29" s="271"/>
      <c r="CK29" s="271"/>
      <c r="CL29" s="271"/>
      <c r="CM29" s="271"/>
      <c r="CN29" s="271"/>
      <c r="CO29" s="271"/>
      <c r="CP29" s="271"/>
      <c r="CQ29" s="271"/>
      <c r="CR29" s="271"/>
      <c r="CS29" s="271"/>
      <c r="CT29" s="271"/>
      <c r="CU29" s="271"/>
      <c r="CV29" s="271"/>
      <c r="CW29" s="271"/>
      <c r="CX29" s="271"/>
      <c r="CY29" s="271"/>
      <c r="CZ29" s="271"/>
      <c r="DA29" s="271"/>
      <c r="DB29" s="271"/>
      <c r="DC29" s="271"/>
      <c r="DD29" s="271"/>
      <c r="DE29" s="271"/>
      <c r="DF29" s="271"/>
      <c r="DG29" s="271"/>
      <c r="DH29" s="271"/>
      <c r="DI29" s="271"/>
      <c r="DJ29" s="271"/>
      <c r="DK29" s="271"/>
      <c r="DL29" s="271"/>
      <c r="DM29" s="271"/>
      <c r="DN29" s="271"/>
      <c r="DO29" s="271"/>
      <c r="DP29" s="271"/>
      <c r="DQ29" s="271"/>
      <c r="DR29" s="271"/>
      <c r="DS29" s="271"/>
      <c r="DT29" s="271"/>
      <c r="DU29" s="271"/>
      <c r="DV29" s="271"/>
      <c r="DW29" s="271"/>
      <c r="DX29" s="271"/>
      <c r="DY29" s="271"/>
      <c r="DZ29" s="271"/>
      <c r="EA29" s="271"/>
      <c r="EB29" s="271"/>
      <c r="EC29" s="271"/>
      <c r="ED29" s="271"/>
      <c r="EE29" s="271"/>
      <c r="EF29" s="271"/>
      <c r="EG29" s="271"/>
      <c r="EH29" s="271"/>
      <c r="EI29" s="271"/>
      <c r="EJ29" s="271"/>
      <c r="EK29" s="271"/>
      <c r="EL29" s="271"/>
      <c r="EM29" s="271"/>
      <c r="EN29" s="271"/>
      <c r="EO29" s="271"/>
      <c r="EP29" s="271"/>
      <c r="EQ29" s="271"/>
      <c r="ER29" s="271"/>
      <c r="ES29" s="271"/>
      <c r="ET29" s="271"/>
      <c r="EU29" s="271"/>
      <c r="EV29" s="271"/>
      <c r="EW29" s="271"/>
      <c r="EX29" s="271"/>
      <c r="EY29" s="271"/>
      <c r="EZ29" s="271"/>
      <c r="FA29" s="271"/>
      <c r="FB29" s="271"/>
      <c r="FC29" s="271"/>
      <c r="FD29" s="271"/>
      <c r="FE29" s="271"/>
      <c r="FF29" s="271"/>
      <c r="FG29" s="271"/>
      <c r="FH29" s="271"/>
      <c r="FI29" s="271"/>
      <c r="FJ29" s="271"/>
      <c r="FK29" s="271"/>
      <c r="FL29" s="271"/>
      <c r="FM29" s="271"/>
      <c r="FN29" s="271"/>
      <c r="FO29" s="271"/>
      <c r="FP29" s="271"/>
      <c r="FQ29" s="271"/>
      <c r="FR29" s="271"/>
      <c r="FS29" s="271"/>
      <c r="FT29" s="271"/>
      <c r="FU29" s="271"/>
      <c r="FV29" s="271"/>
      <c r="FW29" s="271"/>
      <c r="FX29" s="271"/>
      <c r="FY29" s="271"/>
      <c r="FZ29" s="271"/>
      <c r="GA29" s="271"/>
      <c r="GB29" s="271"/>
      <c r="GC29" s="271"/>
      <c r="GD29" s="271"/>
      <c r="GE29" s="271"/>
      <c r="GF29" s="271"/>
      <c r="GG29" s="271"/>
      <c r="GH29" s="271"/>
      <c r="GI29" s="271"/>
      <c r="GJ29" s="271"/>
      <c r="GK29" s="271"/>
      <c r="GL29" s="271"/>
      <c r="GM29" s="271"/>
      <c r="GN29" s="271"/>
      <c r="GO29" s="271"/>
      <c r="GP29" s="271"/>
      <c r="GQ29" s="271"/>
      <c r="GR29" s="271"/>
      <c r="GS29" s="271"/>
      <c r="GT29" s="271"/>
      <c r="GU29" s="271"/>
      <c r="GV29" s="271"/>
      <c r="GW29" s="271"/>
      <c r="GX29" s="271"/>
      <c r="GY29" s="271"/>
      <c r="GZ29" s="271"/>
      <c r="HA29" s="271"/>
      <c r="HB29" s="271"/>
      <c r="HC29" s="271"/>
      <c r="HD29" s="271"/>
      <c r="HE29" s="271"/>
      <c r="HF29" s="271"/>
      <c r="HG29" s="271"/>
      <c r="HH29" s="271"/>
      <c r="HI29" s="271"/>
      <c r="HJ29" s="271"/>
      <c r="HK29" s="271"/>
      <c r="HL29" s="271"/>
      <c r="HM29" s="271"/>
      <c r="HN29" s="271"/>
      <c r="HO29" s="271"/>
      <c r="HP29" s="271"/>
      <c r="HQ29" s="271"/>
      <c r="HR29" s="271"/>
      <c r="HS29" s="271"/>
      <c r="HT29" s="271"/>
      <c r="HU29" s="271"/>
      <c r="HV29" s="271"/>
      <c r="HW29" s="271"/>
      <c r="HX29" s="271"/>
      <c r="HY29" s="271"/>
      <c r="HZ29" s="271"/>
      <c r="IA29" s="271"/>
      <c r="IB29" s="271"/>
      <c r="IC29" s="271"/>
      <c r="ID29" s="271"/>
      <c r="IE29" s="271"/>
      <c r="IF29" s="271"/>
      <c r="IG29" s="271"/>
      <c r="IH29" s="271"/>
      <c r="II29" s="271"/>
      <c r="IJ29" s="271"/>
      <c r="IK29" s="271"/>
      <c r="IL29" s="271"/>
      <c r="IM29" s="271"/>
      <c r="IN29" s="271"/>
      <c r="IO29" s="271"/>
      <c r="IP29" s="271"/>
      <c r="IQ29" s="271"/>
      <c r="IR29" s="271"/>
      <c r="IS29" s="271"/>
      <c r="IT29" s="271"/>
      <c r="IU29" s="271"/>
      <c r="IV29" s="271"/>
    </row>
    <row r="30" spans="1:256" ht="15" x14ac:dyDescent="0.25">
      <c r="A30" s="271"/>
      <c r="B30" s="271"/>
      <c r="C30" s="271"/>
      <c r="D30" s="271"/>
      <c r="E30" s="271"/>
      <c r="F30" s="271"/>
      <c r="G30" s="271"/>
      <c r="H30" s="271"/>
      <c r="I30" s="271"/>
      <c r="J30" s="271"/>
      <c r="K30" s="271"/>
      <c r="L30" s="271"/>
      <c r="M30" s="271"/>
      <c r="N30" s="271"/>
      <c r="O30" s="271"/>
      <c r="P30" s="271"/>
      <c r="Q30" s="271"/>
      <c r="R30" s="271"/>
      <c r="S30" s="271"/>
      <c r="T30" s="271"/>
      <c r="U30" s="271"/>
      <c r="V30" s="271"/>
      <c r="W30" s="271"/>
      <c r="X30" s="271"/>
      <c r="Y30" s="271"/>
      <c r="Z30" s="271"/>
      <c r="AA30" s="271"/>
      <c r="AB30" s="271"/>
      <c r="AC30" s="271"/>
      <c r="AD30" s="271"/>
      <c r="AE30" s="271"/>
      <c r="AF30" s="271"/>
      <c r="AG30" s="271"/>
      <c r="AH30" s="271"/>
      <c r="AI30" s="271"/>
      <c r="AJ30" s="271"/>
      <c r="AK30" s="271"/>
      <c r="AL30" s="271"/>
      <c r="AM30" s="271"/>
      <c r="AN30" s="271"/>
      <c r="AO30" s="271"/>
      <c r="AP30" s="271"/>
      <c r="AQ30" s="271"/>
      <c r="AR30" s="271"/>
      <c r="AS30" s="271"/>
      <c r="AT30" s="271"/>
      <c r="AU30" s="271"/>
      <c r="AV30" s="271"/>
      <c r="AW30" s="271"/>
      <c r="AX30" s="271"/>
      <c r="AY30" s="271"/>
      <c r="AZ30" s="271"/>
      <c r="BA30" s="271"/>
      <c r="BB30" s="271"/>
      <c r="BC30" s="271"/>
      <c r="BD30" s="271"/>
      <c r="BE30" s="271"/>
      <c r="BF30" s="271"/>
      <c r="BG30" s="271"/>
      <c r="BH30" s="271"/>
      <c r="BI30" s="271"/>
      <c r="BJ30" s="271"/>
      <c r="BK30" s="271"/>
      <c r="BL30" s="271"/>
      <c r="BM30" s="271"/>
      <c r="BN30" s="271"/>
      <c r="BO30" s="271"/>
      <c r="BP30" s="271"/>
      <c r="BQ30" s="271"/>
      <c r="BR30" s="271"/>
      <c r="BS30" s="271"/>
      <c r="BT30" s="271"/>
      <c r="BU30" s="271"/>
      <c r="BV30" s="271"/>
      <c r="BW30" s="271"/>
      <c r="BX30" s="271"/>
      <c r="BY30" s="271"/>
      <c r="BZ30" s="271"/>
      <c r="CA30" s="271"/>
      <c r="CB30" s="271"/>
      <c r="CC30" s="271"/>
      <c r="CD30" s="271"/>
      <c r="CE30" s="271"/>
      <c r="CF30" s="271"/>
      <c r="CG30" s="271"/>
      <c r="CH30" s="271"/>
      <c r="CI30" s="271"/>
      <c r="CJ30" s="271"/>
      <c r="CK30" s="271"/>
      <c r="CL30" s="271"/>
      <c r="CM30" s="271"/>
      <c r="CN30" s="271"/>
      <c r="CO30" s="271"/>
      <c r="CP30" s="271"/>
      <c r="CQ30" s="271"/>
      <c r="CR30" s="271"/>
      <c r="CS30" s="271"/>
      <c r="CT30" s="271"/>
      <c r="CU30" s="271"/>
      <c r="CV30" s="271"/>
      <c r="CW30" s="271"/>
      <c r="CX30" s="271"/>
      <c r="CY30" s="271"/>
      <c r="CZ30" s="271"/>
      <c r="DA30" s="271"/>
      <c r="DB30" s="271"/>
      <c r="DC30" s="271"/>
      <c r="DD30" s="271"/>
      <c r="DE30" s="271"/>
      <c r="DF30" s="271"/>
      <c r="DG30" s="271"/>
      <c r="DH30" s="271"/>
      <c r="DI30" s="271"/>
      <c r="DJ30" s="271"/>
      <c r="DK30" s="271"/>
      <c r="DL30" s="271"/>
      <c r="DM30" s="271"/>
      <c r="DN30" s="271"/>
      <c r="DO30" s="271"/>
      <c r="DP30" s="271"/>
      <c r="DQ30" s="271"/>
      <c r="DR30" s="271"/>
      <c r="DS30" s="271"/>
      <c r="DT30" s="271"/>
      <c r="DU30" s="271"/>
      <c r="DV30" s="271"/>
      <c r="DW30" s="271"/>
      <c r="DX30" s="271"/>
      <c r="DY30" s="271"/>
      <c r="DZ30" s="271"/>
      <c r="EA30" s="271"/>
      <c r="EB30" s="271"/>
      <c r="EC30" s="271"/>
      <c r="ED30" s="271"/>
      <c r="EE30" s="271"/>
      <c r="EF30" s="271"/>
      <c r="EG30" s="271"/>
      <c r="EH30" s="271"/>
      <c r="EI30" s="271"/>
      <c r="EJ30" s="271"/>
      <c r="EK30" s="271"/>
      <c r="EL30" s="271"/>
      <c r="EM30" s="271"/>
      <c r="EN30" s="271"/>
      <c r="EO30" s="271"/>
      <c r="EP30" s="271"/>
      <c r="EQ30" s="271"/>
      <c r="ER30" s="271"/>
      <c r="ES30" s="271"/>
      <c r="ET30" s="271"/>
      <c r="EU30" s="271"/>
      <c r="EV30" s="271"/>
      <c r="EW30" s="271"/>
      <c r="EX30" s="271"/>
      <c r="EY30" s="271"/>
      <c r="EZ30" s="271"/>
      <c r="FA30" s="271"/>
      <c r="FB30" s="271"/>
      <c r="FC30" s="271"/>
      <c r="FD30" s="271"/>
      <c r="FE30" s="271"/>
      <c r="FF30" s="271"/>
      <c r="FG30" s="271"/>
      <c r="FH30" s="271"/>
      <c r="FI30" s="271"/>
      <c r="FJ30" s="271"/>
      <c r="FK30" s="271"/>
      <c r="FL30" s="271"/>
      <c r="FM30" s="271"/>
      <c r="FN30" s="271"/>
      <c r="FO30" s="271"/>
      <c r="FP30" s="271"/>
      <c r="FQ30" s="271"/>
      <c r="FR30" s="271"/>
      <c r="FS30" s="271"/>
      <c r="FT30" s="271"/>
      <c r="FU30" s="271"/>
      <c r="FV30" s="271"/>
      <c r="FW30" s="271"/>
      <c r="FX30" s="271"/>
      <c r="FY30" s="271"/>
      <c r="FZ30" s="271"/>
      <c r="GA30" s="271"/>
      <c r="GB30" s="271"/>
      <c r="GC30" s="271"/>
      <c r="GD30" s="271"/>
      <c r="GE30" s="271"/>
      <c r="GF30" s="271"/>
      <c r="GG30" s="271"/>
      <c r="GH30" s="271"/>
      <c r="GI30" s="271"/>
      <c r="GJ30" s="271"/>
      <c r="GK30" s="271"/>
      <c r="GL30" s="271"/>
      <c r="GM30" s="271"/>
      <c r="GN30" s="271"/>
      <c r="GO30" s="271"/>
      <c r="GP30" s="271"/>
      <c r="GQ30" s="271"/>
      <c r="GR30" s="271"/>
      <c r="GS30" s="271"/>
      <c r="GT30" s="271"/>
      <c r="GU30" s="271"/>
      <c r="GV30" s="271"/>
      <c r="GW30" s="271"/>
      <c r="GX30" s="271"/>
      <c r="GY30" s="271"/>
      <c r="GZ30" s="271"/>
      <c r="HA30" s="271"/>
      <c r="HB30" s="271"/>
      <c r="HC30" s="271"/>
      <c r="HD30" s="271"/>
      <c r="HE30" s="271"/>
      <c r="HF30" s="271"/>
      <c r="HG30" s="271"/>
      <c r="HH30" s="271"/>
      <c r="HI30" s="271"/>
      <c r="HJ30" s="271"/>
      <c r="HK30" s="271"/>
      <c r="HL30" s="271"/>
      <c r="HM30" s="271"/>
      <c r="HN30" s="271"/>
      <c r="HO30" s="271"/>
      <c r="HP30" s="271"/>
      <c r="HQ30" s="271"/>
      <c r="HR30" s="271"/>
      <c r="HS30" s="271"/>
      <c r="HT30" s="271"/>
      <c r="HU30" s="271"/>
      <c r="HV30" s="271"/>
      <c r="HW30" s="271"/>
      <c r="HX30" s="271"/>
      <c r="HY30" s="271"/>
      <c r="HZ30" s="271"/>
      <c r="IA30" s="271"/>
      <c r="IB30" s="271"/>
      <c r="IC30" s="271"/>
      <c r="ID30" s="271"/>
      <c r="IE30" s="271"/>
      <c r="IF30" s="271"/>
      <c r="IG30" s="271"/>
      <c r="IH30" s="271"/>
      <c r="II30" s="271"/>
      <c r="IJ30" s="271"/>
      <c r="IK30" s="271"/>
      <c r="IL30" s="271"/>
      <c r="IM30" s="271"/>
      <c r="IN30" s="271"/>
      <c r="IO30" s="271"/>
      <c r="IP30" s="271"/>
      <c r="IQ30" s="271"/>
      <c r="IR30" s="271"/>
      <c r="IS30" s="271"/>
      <c r="IT30" s="271"/>
      <c r="IU30" s="271"/>
      <c r="IV30" s="271"/>
    </row>
    <row r="31" spans="1:256" ht="15" x14ac:dyDescent="0.25">
      <c r="A31" s="271"/>
      <c r="B31" s="271"/>
      <c r="C31" s="271"/>
      <c r="D31" s="271"/>
      <c r="E31" s="271"/>
      <c r="F31" s="271"/>
      <c r="G31" s="271"/>
      <c r="H31" s="271"/>
      <c r="I31" s="271"/>
      <c r="J31" s="271"/>
      <c r="K31" s="271"/>
      <c r="L31" s="271"/>
      <c r="M31" s="271"/>
      <c r="N31" s="271"/>
      <c r="O31" s="271"/>
      <c r="P31" s="271"/>
      <c r="Q31" s="271"/>
      <c r="R31" s="271"/>
      <c r="S31" s="271"/>
      <c r="T31" s="271"/>
      <c r="U31" s="271"/>
      <c r="V31" s="271"/>
      <c r="W31" s="271"/>
      <c r="X31" s="271"/>
      <c r="Y31" s="271"/>
      <c r="Z31" s="271"/>
      <c r="AA31" s="271"/>
      <c r="AB31" s="271"/>
      <c r="AC31" s="271"/>
      <c r="AD31" s="271"/>
      <c r="AE31" s="271"/>
      <c r="AF31" s="271"/>
      <c r="AG31" s="271"/>
      <c r="AH31" s="271"/>
      <c r="AI31" s="271"/>
      <c r="AJ31" s="271"/>
      <c r="AK31" s="271"/>
      <c r="AL31" s="271"/>
      <c r="AM31" s="271"/>
      <c r="AN31" s="271"/>
      <c r="AO31" s="271"/>
      <c r="AP31" s="271"/>
      <c r="AQ31" s="271"/>
      <c r="AR31" s="271"/>
      <c r="AS31" s="271"/>
      <c r="AT31" s="271"/>
      <c r="AU31" s="271"/>
      <c r="AV31" s="271"/>
      <c r="AW31" s="271"/>
      <c r="AX31" s="271"/>
      <c r="AY31" s="271"/>
      <c r="AZ31" s="271"/>
      <c r="BA31" s="271"/>
      <c r="BB31" s="271"/>
      <c r="BC31" s="271"/>
      <c r="BD31" s="271"/>
      <c r="BE31" s="271"/>
      <c r="BF31" s="271"/>
      <c r="BG31" s="271"/>
      <c r="BH31" s="271"/>
      <c r="BI31" s="271"/>
      <c r="BJ31" s="271"/>
      <c r="BK31" s="271"/>
      <c r="BL31" s="271"/>
      <c r="BM31" s="271"/>
      <c r="BN31" s="271"/>
      <c r="BO31" s="271"/>
      <c r="BP31" s="271"/>
      <c r="BQ31" s="271"/>
      <c r="BR31" s="271"/>
      <c r="BS31" s="271"/>
      <c r="BT31" s="271"/>
      <c r="BU31" s="271"/>
      <c r="BV31" s="271"/>
      <c r="BW31" s="271"/>
      <c r="BX31" s="271"/>
      <c r="BY31" s="271"/>
      <c r="BZ31" s="271"/>
      <c r="CA31" s="271"/>
      <c r="CB31" s="271"/>
      <c r="CC31" s="271"/>
      <c r="CD31" s="271"/>
      <c r="CE31" s="271"/>
      <c r="CF31" s="271"/>
      <c r="CG31" s="271"/>
      <c r="CH31" s="271"/>
      <c r="CI31" s="271"/>
      <c r="CJ31" s="271"/>
      <c r="CK31" s="271"/>
      <c r="CL31" s="271"/>
      <c r="CM31" s="271"/>
      <c r="CN31" s="271"/>
      <c r="CO31" s="271"/>
      <c r="CP31" s="271"/>
      <c r="CQ31" s="271"/>
      <c r="CR31" s="271"/>
      <c r="CS31" s="271"/>
      <c r="CT31" s="271"/>
      <c r="CU31" s="271"/>
      <c r="CV31" s="271"/>
      <c r="CW31" s="271"/>
      <c r="CX31" s="271"/>
      <c r="CY31" s="271"/>
      <c r="CZ31" s="271"/>
      <c r="DA31" s="271"/>
      <c r="DB31" s="271"/>
      <c r="DC31" s="271"/>
      <c r="DD31" s="271"/>
      <c r="DE31" s="271"/>
      <c r="DF31" s="271"/>
      <c r="DG31" s="271"/>
      <c r="DH31" s="271"/>
      <c r="DI31" s="271"/>
      <c r="DJ31" s="271"/>
      <c r="DK31" s="271"/>
      <c r="DL31" s="271"/>
      <c r="DM31" s="271"/>
      <c r="DN31" s="271"/>
      <c r="DO31" s="271"/>
      <c r="DP31" s="271"/>
      <c r="DQ31" s="271"/>
      <c r="DR31" s="271"/>
      <c r="DS31" s="271"/>
      <c r="DT31" s="271"/>
      <c r="DU31" s="271"/>
      <c r="DV31" s="271"/>
      <c r="DW31" s="271"/>
      <c r="DX31" s="271"/>
      <c r="DY31" s="271"/>
      <c r="DZ31" s="271"/>
      <c r="EA31" s="271"/>
      <c r="EB31" s="271"/>
      <c r="EC31" s="271"/>
      <c r="ED31" s="271"/>
      <c r="EE31" s="271"/>
      <c r="EF31" s="271"/>
      <c r="EG31" s="271"/>
      <c r="EH31" s="271"/>
      <c r="EI31" s="271"/>
      <c r="EJ31" s="271"/>
      <c r="EK31" s="271"/>
      <c r="EL31" s="271"/>
      <c r="EM31" s="271"/>
      <c r="EN31" s="271"/>
      <c r="EO31" s="271"/>
      <c r="EP31" s="271"/>
      <c r="EQ31" s="271"/>
      <c r="ER31" s="271"/>
      <c r="ES31" s="271"/>
      <c r="ET31" s="271"/>
      <c r="EU31" s="271"/>
      <c r="EV31" s="271"/>
      <c r="EW31" s="271"/>
      <c r="EX31" s="271"/>
      <c r="EY31" s="271"/>
      <c r="EZ31" s="271"/>
      <c r="FA31" s="271"/>
      <c r="FB31" s="271"/>
      <c r="FC31" s="271"/>
      <c r="FD31" s="271"/>
      <c r="FE31" s="271"/>
      <c r="FF31" s="271"/>
      <c r="FG31" s="271"/>
      <c r="FH31" s="271"/>
      <c r="FI31" s="271"/>
      <c r="FJ31" s="271"/>
      <c r="FK31" s="271"/>
      <c r="FL31" s="271"/>
      <c r="FM31" s="271"/>
      <c r="FN31" s="271"/>
      <c r="FO31" s="271"/>
      <c r="FP31" s="271"/>
      <c r="FQ31" s="271"/>
      <c r="FR31" s="271"/>
      <c r="FS31" s="271"/>
      <c r="FT31" s="271"/>
      <c r="FU31" s="271"/>
      <c r="FV31" s="271"/>
      <c r="FW31" s="271"/>
      <c r="FX31" s="271"/>
      <c r="FY31" s="271"/>
      <c r="FZ31" s="271"/>
      <c r="GA31" s="271"/>
      <c r="GB31" s="271"/>
      <c r="GC31" s="271"/>
      <c r="GD31" s="271"/>
      <c r="GE31" s="271"/>
      <c r="GF31" s="271"/>
      <c r="GG31" s="271"/>
      <c r="GH31" s="271"/>
      <c r="GI31" s="271"/>
      <c r="GJ31" s="271"/>
      <c r="GK31" s="271"/>
      <c r="GL31" s="271"/>
      <c r="GM31" s="271"/>
      <c r="GN31" s="271"/>
      <c r="GO31" s="271"/>
      <c r="GP31" s="271"/>
      <c r="GQ31" s="271"/>
      <c r="GR31" s="271"/>
      <c r="GS31" s="271"/>
      <c r="GT31" s="271"/>
      <c r="GU31" s="271"/>
      <c r="GV31" s="271"/>
      <c r="GW31" s="271"/>
      <c r="GX31" s="271"/>
      <c r="GY31" s="271"/>
      <c r="GZ31" s="271"/>
      <c r="HA31" s="271"/>
      <c r="HB31" s="271"/>
      <c r="HC31" s="271"/>
      <c r="HD31" s="271"/>
      <c r="HE31" s="271"/>
      <c r="HF31" s="271"/>
      <c r="HG31" s="271"/>
      <c r="HH31" s="271"/>
      <c r="HI31" s="271"/>
      <c r="HJ31" s="271"/>
      <c r="HK31" s="271"/>
      <c r="HL31" s="271"/>
      <c r="HM31" s="271"/>
      <c r="HN31" s="271"/>
      <c r="HO31" s="271"/>
      <c r="HP31" s="271"/>
      <c r="HQ31" s="271"/>
      <c r="HR31" s="271"/>
      <c r="HS31" s="271"/>
      <c r="HT31" s="271"/>
      <c r="HU31" s="271"/>
      <c r="HV31" s="271"/>
      <c r="HW31" s="271"/>
      <c r="HX31" s="271"/>
      <c r="HY31" s="271"/>
      <c r="HZ31" s="271"/>
      <c r="IA31" s="271"/>
      <c r="IB31" s="271"/>
      <c r="IC31" s="271"/>
      <c r="ID31" s="271"/>
      <c r="IE31" s="271"/>
      <c r="IF31" s="271"/>
      <c r="IG31" s="271"/>
      <c r="IH31" s="271"/>
      <c r="II31" s="271"/>
      <c r="IJ31" s="271"/>
      <c r="IK31" s="271"/>
      <c r="IL31" s="271"/>
      <c r="IM31" s="271"/>
      <c r="IN31" s="271"/>
      <c r="IO31" s="271"/>
      <c r="IP31" s="271"/>
      <c r="IQ31" s="271"/>
      <c r="IR31" s="271"/>
      <c r="IS31" s="271"/>
      <c r="IT31" s="271"/>
      <c r="IU31" s="271"/>
      <c r="IV31" s="271"/>
    </row>
    <row r="32" spans="1:256" ht="15" x14ac:dyDescent="0.25">
      <c r="A32" s="271"/>
      <c r="B32" s="271"/>
      <c r="C32" s="271"/>
      <c r="D32" s="271"/>
      <c r="E32" s="271"/>
      <c r="F32" s="271"/>
      <c r="G32" s="271"/>
      <c r="H32" s="271"/>
      <c r="I32" s="271"/>
      <c r="J32" s="271"/>
      <c r="K32" s="271"/>
      <c r="L32" s="271"/>
      <c r="M32" s="271"/>
      <c r="N32" s="271"/>
      <c r="O32" s="271"/>
      <c r="P32" s="271"/>
      <c r="Q32" s="271"/>
      <c r="R32" s="271"/>
      <c r="S32" s="271"/>
      <c r="T32" s="271"/>
      <c r="U32" s="271"/>
      <c r="V32" s="271"/>
      <c r="W32" s="271"/>
      <c r="X32" s="271"/>
      <c r="Y32" s="271"/>
      <c r="Z32" s="271"/>
      <c r="AA32" s="271"/>
      <c r="AB32" s="271"/>
      <c r="AC32" s="271"/>
      <c r="AD32" s="271"/>
      <c r="AE32" s="271"/>
      <c r="AF32" s="271"/>
      <c r="AG32" s="271"/>
      <c r="AH32" s="271"/>
      <c r="AI32" s="271"/>
      <c r="AJ32" s="271"/>
      <c r="AK32" s="271"/>
      <c r="AL32" s="271"/>
      <c r="AM32" s="271"/>
      <c r="AN32" s="271"/>
      <c r="AO32" s="271"/>
      <c r="AP32" s="271"/>
      <c r="AQ32" s="271"/>
      <c r="AR32" s="271"/>
      <c r="AS32" s="271"/>
      <c r="AT32" s="271"/>
      <c r="AU32" s="271"/>
      <c r="AV32" s="271"/>
      <c r="AW32" s="271"/>
      <c r="AX32" s="271"/>
      <c r="AY32" s="271"/>
      <c r="AZ32" s="271"/>
      <c r="BA32" s="271"/>
      <c r="BB32" s="271"/>
      <c r="BC32" s="271"/>
      <c r="BD32" s="271"/>
      <c r="BE32" s="271"/>
      <c r="BF32" s="271"/>
      <c r="BG32" s="271"/>
      <c r="BH32" s="271"/>
      <c r="BI32" s="271"/>
      <c r="BJ32" s="271"/>
      <c r="BK32" s="271"/>
      <c r="BL32" s="271"/>
      <c r="BM32" s="271"/>
      <c r="BN32" s="271"/>
      <c r="BO32" s="271"/>
      <c r="BP32" s="271"/>
      <c r="BQ32" s="271"/>
      <c r="BR32" s="271"/>
      <c r="BS32" s="271"/>
      <c r="BT32" s="271"/>
      <c r="BU32" s="271"/>
      <c r="BV32" s="271"/>
      <c r="BW32" s="271"/>
      <c r="BX32" s="271"/>
      <c r="BY32" s="271"/>
      <c r="BZ32" s="271"/>
      <c r="CA32" s="271"/>
      <c r="CB32" s="271"/>
      <c r="CC32" s="271"/>
      <c r="CD32" s="271"/>
      <c r="CE32" s="271"/>
      <c r="CF32" s="271"/>
      <c r="CG32" s="271"/>
      <c r="CH32" s="271"/>
      <c r="CI32" s="271"/>
      <c r="CJ32" s="271"/>
      <c r="CK32" s="271"/>
      <c r="CL32" s="271"/>
      <c r="CM32" s="271"/>
      <c r="CN32" s="271"/>
      <c r="CO32" s="271"/>
      <c r="CP32" s="271"/>
      <c r="CQ32" s="271"/>
      <c r="CR32" s="271"/>
      <c r="CS32" s="271"/>
      <c r="CT32" s="271"/>
      <c r="CU32" s="271"/>
      <c r="CV32" s="271"/>
      <c r="CW32" s="271"/>
      <c r="CX32" s="271"/>
      <c r="CY32" s="271"/>
      <c r="CZ32" s="271"/>
      <c r="DA32" s="271"/>
      <c r="DB32" s="271"/>
      <c r="DC32" s="271"/>
      <c r="DD32" s="271"/>
      <c r="DE32" s="271"/>
      <c r="DF32" s="271"/>
      <c r="DG32" s="271"/>
      <c r="DH32" s="271"/>
      <c r="DI32" s="271"/>
      <c r="DJ32" s="271"/>
      <c r="DK32" s="271"/>
      <c r="DL32" s="271"/>
      <c r="DM32" s="271"/>
      <c r="DN32" s="271"/>
      <c r="DO32" s="271"/>
      <c r="DP32" s="271"/>
      <c r="DQ32" s="271"/>
      <c r="DR32" s="271"/>
      <c r="DS32" s="271"/>
      <c r="DT32" s="271"/>
      <c r="DU32" s="271"/>
      <c r="DV32" s="271"/>
      <c r="DW32" s="271"/>
      <c r="DX32" s="271"/>
      <c r="DY32" s="271"/>
      <c r="DZ32" s="271"/>
      <c r="EA32" s="271"/>
      <c r="EB32" s="271"/>
      <c r="EC32" s="271"/>
      <c r="ED32" s="271"/>
      <c r="EE32" s="271"/>
      <c r="EF32" s="271"/>
      <c r="EG32" s="271"/>
      <c r="EH32" s="271"/>
      <c r="EI32" s="271"/>
      <c r="EJ32" s="271"/>
      <c r="EK32" s="271"/>
      <c r="EL32" s="271"/>
      <c r="EM32" s="271"/>
      <c r="EN32" s="271"/>
      <c r="EO32" s="271"/>
      <c r="EP32" s="271"/>
      <c r="EQ32" s="271"/>
      <c r="ER32" s="271"/>
      <c r="ES32" s="271"/>
      <c r="ET32" s="271"/>
      <c r="EU32" s="271"/>
      <c r="EV32" s="271"/>
      <c r="EW32" s="271"/>
      <c r="EX32" s="271"/>
      <c r="EY32" s="271"/>
      <c r="EZ32" s="271"/>
      <c r="FA32" s="271"/>
      <c r="FB32" s="271"/>
      <c r="FC32" s="271"/>
      <c r="FD32" s="271"/>
      <c r="FE32" s="271"/>
      <c r="FF32" s="271"/>
      <c r="FG32" s="271"/>
      <c r="FH32" s="271"/>
      <c r="FI32" s="271"/>
      <c r="FJ32" s="271"/>
      <c r="FK32" s="271"/>
      <c r="FL32" s="271"/>
      <c r="FM32" s="271"/>
      <c r="FN32" s="271"/>
      <c r="FO32" s="271"/>
      <c r="FP32" s="271"/>
      <c r="FQ32" s="271"/>
      <c r="FR32" s="271"/>
      <c r="FS32" s="271"/>
      <c r="FT32" s="271"/>
      <c r="FU32" s="271"/>
      <c r="FV32" s="271"/>
      <c r="FW32" s="271"/>
      <c r="FX32" s="271"/>
      <c r="FY32" s="271"/>
      <c r="FZ32" s="271"/>
      <c r="GA32" s="271"/>
      <c r="GB32" s="271"/>
      <c r="GC32" s="271"/>
      <c r="GD32" s="271"/>
      <c r="GE32" s="271"/>
      <c r="GF32" s="271"/>
      <c r="GG32" s="271"/>
      <c r="GH32" s="271"/>
      <c r="GI32" s="271"/>
      <c r="GJ32" s="271"/>
      <c r="GK32" s="271"/>
      <c r="GL32" s="271"/>
      <c r="GM32" s="271"/>
      <c r="GN32" s="271"/>
      <c r="GO32" s="271"/>
      <c r="GP32" s="271"/>
      <c r="GQ32" s="271"/>
      <c r="GR32" s="271"/>
      <c r="GS32" s="271"/>
      <c r="GT32" s="271"/>
      <c r="GU32" s="271"/>
      <c r="GV32" s="271"/>
      <c r="GW32" s="271"/>
      <c r="GX32" s="271"/>
      <c r="GY32" s="271"/>
      <c r="GZ32" s="271"/>
      <c r="HA32" s="271"/>
      <c r="HB32" s="271"/>
      <c r="HC32" s="271"/>
      <c r="HD32" s="271"/>
      <c r="HE32" s="271"/>
      <c r="HF32" s="271"/>
      <c r="HG32" s="271"/>
      <c r="HH32" s="271"/>
      <c r="HI32" s="271"/>
      <c r="HJ32" s="271"/>
      <c r="HK32" s="271"/>
      <c r="HL32" s="271"/>
      <c r="HM32" s="271"/>
      <c r="HN32" s="271"/>
      <c r="HO32" s="271"/>
      <c r="HP32" s="271"/>
      <c r="HQ32" s="271"/>
      <c r="HR32" s="271"/>
      <c r="HS32" s="271"/>
      <c r="HT32" s="271"/>
      <c r="HU32" s="271"/>
      <c r="HV32" s="271"/>
      <c r="HW32" s="271"/>
      <c r="HX32" s="271"/>
      <c r="HY32" s="271"/>
      <c r="HZ32" s="271"/>
      <c r="IA32" s="271"/>
      <c r="IB32" s="271"/>
      <c r="IC32" s="271"/>
      <c r="ID32" s="271"/>
      <c r="IE32" s="271"/>
      <c r="IF32" s="271"/>
      <c r="IG32" s="271"/>
      <c r="IH32" s="271"/>
      <c r="II32" s="271"/>
      <c r="IJ32" s="271"/>
      <c r="IK32" s="271"/>
      <c r="IL32" s="271"/>
      <c r="IM32" s="271"/>
      <c r="IN32" s="271"/>
      <c r="IO32" s="271"/>
      <c r="IP32" s="271"/>
      <c r="IQ32" s="271"/>
      <c r="IR32" s="271"/>
      <c r="IS32" s="271"/>
      <c r="IT32" s="271"/>
      <c r="IU32" s="271"/>
      <c r="IV32" s="271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tabColor theme="4" tint="0.79998168889431442"/>
    <pageSetUpPr fitToPage="1"/>
  </sheetPr>
  <dimension ref="B2:L74"/>
  <sheetViews>
    <sheetView showGridLines="0" zoomScaleNormal="100" workbookViewId="0">
      <selection activeCell="B24" sqref="B24"/>
    </sheetView>
  </sheetViews>
  <sheetFormatPr baseColWidth="10" defaultRowHeight="11.25" x14ac:dyDescent="0.2"/>
  <cols>
    <col min="1" max="1" width="2.140625" style="154" customWidth="1"/>
    <col min="2" max="2" width="31.140625" style="150" customWidth="1"/>
    <col min="3" max="3" width="17.7109375" style="154" customWidth="1"/>
    <col min="4" max="6" width="14.7109375" style="154" customWidth="1"/>
    <col min="7" max="7" width="17.7109375" style="153" customWidth="1"/>
    <col min="8" max="9" width="17.7109375" style="154" customWidth="1"/>
    <col min="10" max="10" width="11.7109375" style="154" bestFit="1" customWidth="1"/>
    <col min="11" max="16384" width="11.42578125" style="154"/>
  </cols>
  <sheetData>
    <row r="2" spans="2:12" s="149" customFormat="1" ht="12.75" x14ac:dyDescent="0.2">
      <c r="B2" s="249" t="s">
        <v>155</v>
      </c>
      <c r="C2" s="147"/>
      <c r="D2" s="147"/>
      <c r="E2" s="147"/>
      <c r="F2" s="147"/>
      <c r="G2" s="147"/>
      <c r="H2" s="147"/>
      <c r="I2" s="147"/>
    </row>
    <row r="3" spans="2:12" s="149" customFormat="1" ht="12.75" x14ac:dyDescent="0.2">
      <c r="B3" s="250" t="s">
        <v>149</v>
      </c>
      <c r="C3" s="148"/>
      <c r="D3" s="151"/>
      <c r="E3" s="151"/>
      <c r="F3" s="151"/>
      <c r="G3" s="147"/>
      <c r="H3" s="148"/>
      <c r="I3"/>
    </row>
    <row r="4" spans="2:12" ht="12.75" x14ac:dyDescent="0.2">
      <c r="D4" s="151"/>
      <c r="E4" s="151"/>
      <c r="F4" s="151"/>
      <c r="I4"/>
    </row>
    <row r="5" spans="2:12" ht="12" x14ac:dyDescent="0.2">
      <c r="B5" s="358" t="s">
        <v>60</v>
      </c>
      <c r="C5" s="359">
        <v>2014</v>
      </c>
      <c r="D5" s="359">
        <v>2015</v>
      </c>
      <c r="E5" s="359">
        <v>2016</v>
      </c>
      <c r="F5" s="359">
        <v>2017</v>
      </c>
      <c r="G5" s="359">
        <v>2018</v>
      </c>
      <c r="H5" s="359">
        <v>2019</v>
      </c>
      <c r="I5" s="359">
        <v>2020</v>
      </c>
    </row>
    <row r="6" spans="2:12" ht="6" customHeight="1" x14ac:dyDescent="0.2">
      <c r="B6" s="360"/>
      <c r="C6" s="361"/>
      <c r="D6" s="362"/>
      <c r="E6" s="362"/>
      <c r="F6" s="362"/>
      <c r="G6" s="363"/>
      <c r="H6" s="361"/>
      <c r="I6" s="361"/>
    </row>
    <row r="7" spans="2:12" ht="12" x14ac:dyDescent="0.2">
      <c r="B7" s="364" t="s">
        <v>62</v>
      </c>
      <c r="C7" s="365">
        <v>14668751.497000001</v>
      </c>
      <c r="D7" s="365">
        <v>22602775.455000009</v>
      </c>
      <c r="E7" s="365">
        <v>20907451.162940007</v>
      </c>
      <c r="F7" s="365">
        <v>36156546.062309995</v>
      </c>
      <c r="G7" s="365">
        <v>251562195.28044</v>
      </c>
      <c r="H7" s="365">
        <v>46354718.316180013</v>
      </c>
      <c r="I7" s="366">
        <v>53055922165.380035</v>
      </c>
    </row>
    <row r="8" spans="2:12" ht="4.5" customHeight="1" x14ac:dyDescent="0.2">
      <c r="B8" s="367"/>
      <c r="C8" s="368"/>
      <c r="D8" s="368"/>
      <c r="E8" s="368"/>
      <c r="F8" s="368"/>
      <c r="G8" s="368"/>
      <c r="H8" s="368"/>
      <c r="I8" s="369"/>
      <c r="K8" s="187"/>
    </row>
    <row r="9" spans="2:12" ht="12" x14ac:dyDescent="0.2">
      <c r="B9" s="283" t="s">
        <v>57</v>
      </c>
      <c r="C9" s="370">
        <v>14668751.497000001</v>
      </c>
      <c r="D9" s="370">
        <v>22602775.455000009</v>
      </c>
      <c r="E9" s="371">
        <v>20907451.162940007</v>
      </c>
      <c r="F9" s="370">
        <v>36156546.062309995</v>
      </c>
      <c r="G9" s="370">
        <v>251562195.28044</v>
      </c>
      <c r="H9" s="370">
        <v>46354718.316180013</v>
      </c>
      <c r="I9" s="372">
        <v>53055922165.380035</v>
      </c>
      <c r="J9" s="186"/>
    </row>
    <row r="10" spans="2:12" ht="12" x14ac:dyDescent="0.2">
      <c r="B10" s="42" t="s">
        <v>104</v>
      </c>
      <c r="C10" s="373" t="s">
        <v>78</v>
      </c>
      <c r="D10" s="373" t="s">
        <v>77</v>
      </c>
      <c r="E10" s="374">
        <v>12500</v>
      </c>
      <c r="F10" s="375">
        <v>57454.911489999991</v>
      </c>
      <c r="G10" s="375">
        <v>265529.95360999997</v>
      </c>
      <c r="H10" s="375">
        <v>157517.63593000002</v>
      </c>
      <c r="I10" s="376">
        <v>193634087.56</v>
      </c>
      <c r="J10" s="186"/>
      <c r="L10" s="186"/>
    </row>
    <row r="11" spans="2:12" ht="12" x14ac:dyDescent="0.2">
      <c r="B11" s="42" t="s">
        <v>102</v>
      </c>
      <c r="C11" s="312">
        <v>35751.74</v>
      </c>
      <c r="D11" s="368">
        <v>63398.170570000002</v>
      </c>
      <c r="E11" s="377">
        <v>82005.919930000004</v>
      </c>
      <c r="F11" s="312">
        <v>113912.17291000001</v>
      </c>
      <c r="G11" s="312">
        <v>910322.50841999997</v>
      </c>
      <c r="H11" s="312">
        <v>140419.30335000003</v>
      </c>
      <c r="I11" s="378">
        <v>143366030.17000002</v>
      </c>
      <c r="J11" s="186"/>
      <c r="L11" s="186"/>
    </row>
    <row r="12" spans="2:12" s="155" customFormat="1" ht="12" x14ac:dyDescent="0.2">
      <c r="B12" s="54" t="s">
        <v>72</v>
      </c>
      <c r="C12" s="312">
        <v>66712.131999999998</v>
      </c>
      <c r="D12" s="368">
        <v>209667.67866000001</v>
      </c>
      <c r="E12" s="377">
        <v>79082.824770000007</v>
      </c>
      <c r="F12" s="312">
        <v>538371.30978999997</v>
      </c>
      <c r="G12" s="312">
        <v>897471.54563000007</v>
      </c>
      <c r="H12" s="312">
        <v>123900.43889999999</v>
      </c>
      <c r="I12" s="378">
        <v>176636423.60999998</v>
      </c>
      <c r="J12" s="186"/>
      <c r="K12" s="154"/>
      <c r="L12" s="186"/>
    </row>
    <row r="13" spans="2:12" s="155" customFormat="1" ht="12" x14ac:dyDescent="0.2">
      <c r="B13" s="54" t="s">
        <v>73</v>
      </c>
      <c r="C13" s="312">
        <v>101448.689</v>
      </c>
      <c r="D13" s="368">
        <v>275177.21392999997</v>
      </c>
      <c r="E13" s="377">
        <v>211005.54337</v>
      </c>
      <c r="F13" s="312">
        <v>259146.39993999997</v>
      </c>
      <c r="G13" s="312">
        <v>2032721.6482299999</v>
      </c>
      <c r="H13" s="312">
        <v>240300.80006000001</v>
      </c>
      <c r="I13" s="378">
        <v>269638534.70999998</v>
      </c>
      <c r="J13" s="186"/>
      <c r="K13" s="154"/>
      <c r="L13" s="186"/>
    </row>
    <row r="14" spans="2:12" ht="12" x14ac:dyDescent="0.2">
      <c r="B14" s="54" t="s">
        <v>1</v>
      </c>
      <c r="C14" s="312">
        <v>3151573.66</v>
      </c>
      <c r="D14" s="368">
        <v>4799139.3464299999</v>
      </c>
      <c r="E14" s="377">
        <v>5618887.5457100011</v>
      </c>
      <c r="F14" s="312">
        <v>7447855.6465600003</v>
      </c>
      <c r="G14" s="312">
        <v>57118954.8508</v>
      </c>
      <c r="H14" s="312">
        <v>10813491.166400002</v>
      </c>
      <c r="I14" s="378">
        <v>11122889747.679998</v>
      </c>
      <c r="J14" s="186"/>
      <c r="L14" s="186"/>
    </row>
    <row r="15" spans="2:12" ht="12" x14ac:dyDescent="0.2">
      <c r="B15" s="54" t="s">
        <v>2</v>
      </c>
      <c r="C15" s="312">
        <v>57080.034</v>
      </c>
      <c r="D15" s="368">
        <v>62689.00217</v>
      </c>
      <c r="E15" s="377">
        <v>74107.592399999994</v>
      </c>
      <c r="F15" s="312">
        <v>102801.32986</v>
      </c>
      <c r="G15" s="312">
        <v>1368046.56149</v>
      </c>
      <c r="H15" s="312">
        <v>275969.15928999998</v>
      </c>
      <c r="I15" s="378">
        <v>367518173.76999998</v>
      </c>
      <c r="J15" s="186"/>
      <c r="L15" s="186"/>
    </row>
    <row r="16" spans="2:12" ht="12" x14ac:dyDescent="0.2">
      <c r="B16" s="54" t="s">
        <v>79</v>
      </c>
      <c r="C16" s="312">
        <v>92144.038</v>
      </c>
      <c r="D16" s="368">
        <v>131344.19141</v>
      </c>
      <c r="E16" s="377">
        <v>219825.33670999997</v>
      </c>
      <c r="F16" s="312">
        <v>216542.88818000001</v>
      </c>
      <c r="G16" s="312">
        <v>2133870.6100699999</v>
      </c>
      <c r="H16" s="312">
        <v>368535.96035000001</v>
      </c>
      <c r="I16" s="378">
        <v>444400960.49000001</v>
      </c>
      <c r="J16" s="186"/>
      <c r="L16" s="186"/>
    </row>
    <row r="17" spans="2:12" ht="12" x14ac:dyDescent="0.2">
      <c r="B17" s="54" t="s">
        <v>56</v>
      </c>
      <c r="C17" s="312">
        <v>162931.75599999999</v>
      </c>
      <c r="D17" s="368">
        <v>243617.11591000002</v>
      </c>
      <c r="E17" s="377">
        <v>76273.111329999985</v>
      </c>
      <c r="F17" s="312">
        <v>62874.541209999996</v>
      </c>
      <c r="G17" s="312">
        <v>1224775.3285099999</v>
      </c>
      <c r="H17" s="312">
        <v>77945.065240000011</v>
      </c>
      <c r="I17" s="378">
        <v>116752299.37</v>
      </c>
      <c r="J17" s="186"/>
      <c r="L17" s="186"/>
    </row>
    <row r="18" spans="2:12" ht="12" x14ac:dyDescent="0.2">
      <c r="B18" s="54" t="s">
        <v>41</v>
      </c>
      <c r="C18" s="312">
        <v>101514.126</v>
      </c>
      <c r="D18" s="368">
        <v>119050.00915000001</v>
      </c>
      <c r="E18" s="377">
        <v>114220.46668999999</v>
      </c>
      <c r="F18" s="312">
        <v>168635.60616</v>
      </c>
      <c r="G18" s="312">
        <v>1626633.27471</v>
      </c>
      <c r="H18" s="312">
        <v>318827.18447000004</v>
      </c>
      <c r="I18" s="378">
        <v>263934600.68000001</v>
      </c>
      <c r="J18" s="186"/>
      <c r="L18" s="186"/>
    </row>
    <row r="19" spans="2:12" ht="12" x14ac:dyDescent="0.2">
      <c r="B19" s="54" t="s">
        <v>3</v>
      </c>
      <c r="C19" s="312">
        <v>136552.141</v>
      </c>
      <c r="D19" s="368">
        <v>201737.00366000002</v>
      </c>
      <c r="E19" s="377">
        <v>277635.16444000008</v>
      </c>
      <c r="F19" s="312">
        <v>345956.68485000002</v>
      </c>
      <c r="G19" s="312">
        <v>1735250.9373600001</v>
      </c>
      <c r="H19" s="312">
        <v>567873.30378999992</v>
      </c>
      <c r="I19" s="378">
        <v>639913711.5999999</v>
      </c>
      <c r="J19" s="186"/>
      <c r="L19" s="186"/>
    </row>
    <row r="20" spans="2:12" ht="12" x14ac:dyDescent="0.2">
      <c r="B20" s="54" t="s">
        <v>105</v>
      </c>
      <c r="C20" s="312"/>
      <c r="D20" s="368" t="s">
        <v>77</v>
      </c>
      <c r="E20" s="312" t="s">
        <v>78</v>
      </c>
      <c r="F20" s="312">
        <v>21419.420710000002</v>
      </c>
      <c r="G20" s="312">
        <v>54055.262459999998</v>
      </c>
      <c r="H20" s="312">
        <v>63005.235860000001</v>
      </c>
      <c r="I20" s="378">
        <v>43502798.090000004</v>
      </c>
      <c r="J20" s="186"/>
      <c r="L20" s="186"/>
    </row>
    <row r="21" spans="2:12" ht="12" x14ac:dyDescent="0.2">
      <c r="B21" s="54" t="s">
        <v>4</v>
      </c>
      <c r="C21" s="312">
        <v>1416024.0989999999</v>
      </c>
      <c r="D21" s="368">
        <v>1760124.7815200002</v>
      </c>
      <c r="E21" s="377">
        <v>1847804.7250999999</v>
      </c>
      <c r="F21" s="312">
        <v>2562626.8990799994</v>
      </c>
      <c r="G21" s="312">
        <v>26433368.155699998</v>
      </c>
      <c r="H21" s="312">
        <v>6002892.5279400004</v>
      </c>
      <c r="I21" s="378">
        <v>8143485299.6300011</v>
      </c>
      <c r="J21" s="186"/>
      <c r="L21" s="186"/>
    </row>
    <row r="22" spans="2:12" ht="12" x14ac:dyDescent="0.2">
      <c r="B22" s="54" t="s">
        <v>5</v>
      </c>
      <c r="C22" s="312">
        <v>480539.37</v>
      </c>
      <c r="D22" s="368">
        <v>614185.30425999989</v>
      </c>
      <c r="E22" s="377">
        <v>727861.71615000023</v>
      </c>
      <c r="F22" s="312">
        <v>878211.39030999993</v>
      </c>
      <c r="G22" s="312">
        <v>8902812.1711900011</v>
      </c>
      <c r="H22" s="312">
        <v>946801.44177999999</v>
      </c>
      <c r="I22" s="378">
        <v>649182300.64999998</v>
      </c>
      <c r="J22" s="186"/>
      <c r="L22" s="186"/>
    </row>
    <row r="23" spans="2:12" ht="12" x14ac:dyDescent="0.2">
      <c r="B23" s="54" t="s">
        <v>106</v>
      </c>
      <c r="C23" s="312" t="s">
        <v>78</v>
      </c>
      <c r="D23" s="312" t="s">
        <v>78</v>
      </c>
      <c r="E23" s="312" t="s">
        <v>78</v>
      </c>
      <c r="F23" s="312">
        <v>40866.568200000002</v>
      </c>
      <c r="G23" s="312">
        <v>167476.79884999999</v>
      </c>
      <c r="H23" s="312">
        <v>78361.659739999988</v>
      </c>
      <c r="I23" s="378">
        <v>84788541.260000005</v>
      </c>
      <c r="J23" s="186"/>
      <c r="L23" s="186"/>
    </row>
    <row r="24" spans="2:12" ht="12" x14ac:dyDescent="0.2">
      <c r="B24" s="54" t="s">
        <v>6</v>
      </c>
      <c r="C24" s="312">
        <v>111974.924</v>
      </c>
      <c r="D24" s="368">
        <v>182505.24958</v>
      </c>
      <c r="E24" s="377">
        <v>249630.32120000001</v>
      </c>
      <c r="F24" s="312">
        <v>298103.47450000001</v>
      </c>
      <c r="G24" s="312">
        <v>2937801.4634700003</v>
      </c>
      <c r="H24" s="312">
        <v>610049.33567000006</v>
      </c>
      <c r="I24" s="378">
        <v>636875959.92999995</v>
      </c>
      <c r="J24" s="186"/>
      <c r="L24" s="186"/>
    </row>
    <row r="25" spans="2:12" ht="12" x14ac:dyDescent="0.2">
      <c r="B25" s="54" t="s">
        <v>7</v>
      </c>
      <c r="C25" s="312">
        <v>53716.417000000001</v>
      </c>
      <c r="D25" s="368">
        <v>99145.546220000018</v>
      </c>
      <c r="E25" s="377">
        <v>113725.75872999999</v>
      </c>
      <c r="F25" s="312">
        <v>661728.29960000003</v>
      </c>
      <c r="G25" s="312">
        <v>1030794.8785799999</v>
      </c>
      <c r="H25" s="312">
        <v>195385.24205</v>
      </c>
      <c r="I25" s="378">
        <v>318039676.88</v>
      </c>
      <c r="J25" s="186"/>
      <c r="L25" s="186"/>
    </row>
    <row r="26" spans="2:12" ht="12" x14ac:dyDescent="0.2">
      <c r="B26" s="54" t="s">
        <v>8</v>
      </c>
      <c r="C26" s="312">
        <v>41263.510999999999</v>
      </c>
      <c r="D26" s="368">
        <v>81617.050960000008</v>
      </c>
      <c r="E26" s="377">
        <v>104852.48196000002</v>
      </c>
      <c r="F26" s="312">
        <v>120775.58239999998</v>
      </c>
      <c r="G26" s="312">
        <v>1066995.29021</v>
      </c>
      <c r="H26" s="312">
        <v>219008.01816000001</v>
      </c>
      <c r="I26" s="378">
        <v>187282394.61000001</v>
      </c>
      <c r="J26" s="186"/>
      <c r="L26" s="186"/>
    </row>
    <row r="27" spans="2:12" ht="12" x14ac:dyDescent="0.2">
      <c r="B27" s="54" t="s">
        <v>107</v>
      </c>
      <c r="C27" s="312" t="s">
        <v>78</v>
      </c>
      <c r="D27" s="312" t="s">
        <v>78</v>
      </c>
      <c r="E27" s="312" t="s">
        <v>78</v>
      </c>
      <c r="F27" s="312">
        <v>11247.390100000002</v>
      </c>
      <c r="G27" s="312">
        <v>127993.76102999999</v>
      </c>
      <c r="H27" s="312">
        <v>90080.393740000014</v>
      </c>
      <c r="I27" s="378">
        <v>130085141.78</v>
      </c>
      <c r="J27" s="186"/>
      <c r="L27" s="186"/>
    </row>
    <row r="28" spans="2:12" ht="12" x14ac:dyDescent="0.2">
      <c r="B28" s="54" t="s">
        <v>108</v>
      </c>
      <c r="C28" s="312" t="s">
        <v>78</v>
      </c>
      <c r="D28" s="312" t="s">
        <v>78</v>
      </c>
      <c r="E28" s="377">
        <v>87975.251319999996</v>
      </c>
      <c r="F28" s="312">
        <v>136782.66594000001</v>
      </c>
      <c r="G28" s="312">
        <v>1155183.6351300001</v>
      </c>
      <c r="H28" s="312">
        <v>404882.28164999996</v>
      </c>
      <c r="I28" s="378">
        <v>658225894.17000008</v>
      </c>
      <c r="J28" s="186"/>
      <c r="L28" s="186"/>
    </row>
    <row r="29" spans="2:12" ht="12" x14ac:dyDescent="0.2">
      <c r="B29" s="54" t="s">
        <v>99</v>
      </c>
      <c r="C29" s="312">
        <v>13535.714</v>
      </c>
      <c r="D29" s="368">
        <v>25732.053819999997</v>
      </c>
      <c r="E29" s="377">
        <v>180029.47426000002</v>
      </c>
      <c r="F29" s="312">
        <v>132065.10738999999</v>
      </c>
      <c r="G29" s="312">
        <v>769635.04683999997</v>
      </c>
      <c r="H29" s="312">
        <v>175229.64976</v>
      </c>
      <c r="I29" s="378">
        <v>251303724.06</v>
      </c>
      <c r="J29" s="186"/>
      <c r="L29" s="186"/>
    </row>
    <row r="30" spans="2:12" ht="12" x14ac:dyDescent="0.2">
      <c r="B30" s="54" t="s">
        <v>9</v>
      </c>
      <c r="C30" s="312">
        <v>66789.366999999998</v>
      </c>
      <c r="D30" s="368">
        <v>112648.94957</v>
      </c>
      <c r="E30" s="377">
        <v>145023.13470999998</v>
      </c>
      <c r="F30" s="312">
        <v>177943.17296</v>
      </c>
      <c r="G30" s="312">
        <v>1391909.66921</v>
      </c>
      <c r="H30" s="312">
        <v>240649.02450999999</v>
      </c>
      <c r="I30" s="378">
        <v>222520468.73999998</v>
      </c>
      <c r="J30" s="186"/>
      <c r="L30" s="186"/>
    </row>
    <row r="31" spans="2:12" ht="12" x14ac:dyDescent="0.2">
      <c r="B31" s="54" t="s">
        <v>10</v>
      </c>
      <c r="C31" s="312">
        <v>761629.24100000004</v>
      </c>
      <c r="D31" s="368">
        <v>1190742.19707</v>
      </c>
      <c r="E31" s="377">
        <v>926742.4694200001</v>
      </c>
      <c r="F31" s="312">
        <v>1080662.86414</v>
      </c>
      <c r="G31" s="312">
        <v>10172891.558559999</v>
      </c>
      <c r="H31" s="312">
        <v>1374318.6982</v>
      </c>
      <c r="I31" s="378">
        <v>1364412934.29</v>
      </c>
      <c r="J31" s="186"/>
      <c r="L31" s="186"/>
    </row>
    <row r="32" spans="2:12" ht="12" x14ac:dyDescent="0.2">
      <c r="B32" s="54" t="s">
        <v>11</v>
      </c>
      <c r="C32" s="312">
        <v>42997.972999999998</v>
      </c>
      <c r="D32" s="368">
        <v>49747.972889999997</v>
      </c>
      <c r="E32" s="377">
        <v>64631.84163000001</v>
      </c>
      <c r="F32" s="312">
        <v>971931.11865999992</v>
      </c>
      <c r="G32" s="312">
        <v>1002035.2003200001</v>
      </c>
      <c r="H32" s="312">
        <v>325056.55505999998</v>
      </c>
      <c r="I32" s="378">
        <v>406091560.92999995</v>
      </c>
      <c r="J32" s="186"/>
      <c r="L32" s="186"/>
    </row>
    <row r="33" spans="2:12" ht="12" x14ac:dyDescent="0.2">
      <c r="B33" s="42" t="s">
        <v>12</v>
      </c>
      <c r="C33" s="312">
        <v>790687.09400000004</v>
      </c>
      <c r="D33" s="368">
        <v>1241675.9458200003</v>
      </c>
      <c r="E33" s="377">
        <v>999572.26125999971</v>
      </c>
      <c r="F33" s="312">
        <v>6431728.3115200028</v>
      </c>
      <c r="G33" s="312">
        <v>12522962.410080001</v>
      </c>
      <c r="H33" s="312">
        <v>2641386.2855699998</v>
      </c>
      <c r="I33" s="378">
        <v>3530836237.6799998</v>
      </c>
      <c r="J33" s="186"/>
      <c r="L33" s="186"/>
    </row>
    <row r="34" spans="2:12" ht="12" x14ac:dyDescent="0.2">
      <c r="B34" s="42" t="s">
        <v>13</v>
      </c>
      <c r="C34" s="312">
        <v>41944.084000000003</v>
      </c>
      <c r="D34" s="368">
        <v>38018.576380000006</v>
      </c>
      <c r="E34" s="377">
        <v>45350.806389999998</v>
      </c>
      <c r="F34" s="312">
        <v>52185.252529999998</v>
      </c>
      <c r="G34" s="312">
        <v>846892.11544999992</v>
      </c>
      <c r="H34" s="312">
        <v>134967.64215</v>
      </c>
      <c r="I34" s="378">
        <v>136072708.16999999</v>
      </c>
      <c r="J34" s="186"/>
      <c r="L34" s="186"/>
    </row>
    <row r="35" spans="2:12" ht="12" x14ac:dyDescent="0.2">
      <c r="B35" s="42" t="s">
        <v>59</v>
      </c>
      <c r="C35" s="312">
        <v>109241.101</v>
      </c>
      <c r="D35" s="368">
        <v>135512.21044</v>
      </c>
      <c r="E35" s="377">
        <v>194917.76922999998</v>
      </c>
      <c r="F35" s="312">
        <v>117155.77234</v>
      </c>
      <c r="G35" s="312">
        <v>1815573.2463200002</v>
      </c>
      <c r="H35" s="312">
        <v>170769.79401999997</v>
      </c>
      <c r="I35" s="378">
        <v>170360375.88</v>
      </c>
      <c r="J35" s="186"/>
      <c r="L35" s="186"/>
    </row>
    <row r="36" spans="2:12" ht="12" x14ac:dyDescent="0.2">
      <c r="B36" s="42" t="s">
        <v>14</v>
      </c>
      <c r="C36" s="312">
        <v>257507.967</v>
      </c>
      <c r="D36" s="368">
        <v>392261.99727000005</v>
      </c>
      <c r="E36" s="377">
        <v>551827.43105000001</v>
      </c>
      <c r="F36" s="312">
        <v>700846.25143999991</v>
      </c>
      <c r="G36" s="312">
        <v>7461988.6924199993</v>
      </c>
      <c r="H36" s="312">
        <v>1756488.7539099997</v>
      </c>
      <c r="I36" s="378">
        <v>1828041688.1799998</v>
      </c>
      <c r="J36" s="186"/>
      <c r="L36" s="186"/>
    </row>
    <row r="37" spans="2:12" s="156" customFormat="1" ht="12" x14ac:dyDescent="0.2">
      <c r="B37" s="42" t="s">
        <v>15</v>
      </c>
      <c r="C37" s="312">
        <v>69260.203999999998</v>
      </c>
      <c r="D37" s="368">
        <v>109160.91844999998</v>
      </c>
      <c r="E37" s="377">
        <v>91887.593360000013</v>
      </c>
      <c r="F37" s="312">
        <v>157814.69076999999</v>
      </c>
      <c r="G37" s="312">
        <v>1975224.4723599998</v>
      </c>
      <c r="H37" s="312">
        <v>558442.66265999991</v>
      </c>
      <c r="I37" s="378">
        <v>518479691.44999999</v>
      </c>
      <c r="J37" s="186"/>
      <c r="K37" s="154"/>
      <c r="L37" s="186"/>
    </row>
    <row r="38" spans="2:12" ht="12" x14ac:dyDescent="0.2">
      <c r="B38" s="42" t="s">
        <v>80</v>
      </c>
      <c r="C38" s="312">
        <v>88635.631999999998</v>
      </c>
      <c r="D38" s="368">
        <v>112487.33957999999</v>
      </c>
      <c r="E38" s="377">
        <v>94219.661670000016</v>
      </c>
      <c r="F38" s="312">
        <v>114615.74944000001</v>
      </c>
      <c r="G38" s="312">
        <v>1391993.0593900001</v>
      </c>
      <c r="H38" s="312">
        <v>196533.48501</v>
      </c>
      <c r="I38" s="378">
        <v>244605220.73999998</v>
      </c>
      <c r="J38" s="186"/>
      <c r="L38" s="186"/>
    </row>
    <row r="39" spans="2:12" ht="12" x14ac:dyDescent="0.2">
      <c r="B39" s="42" t="s">
        <v>16</v>
      </c>
      <c r="C39" s="312">
        <v>194473.24600000001</v>
      </c>
      <c r="D39" s="368">
        <v>255513.93941999995</v>
      </c>
      <c r="E39" s="377">
        <v>119795.13197999999</v>
      </c>
      <c r="F39" s="312">
        <v>136063.97584999999</v>
      </c>
      <c r="G39" s="312">
        <v>1817161.0822999999</v>
      </c>
      <c r="H39" s="312">
        <v>328141.02538000001</v>
      </c>
      <c r="I39" s="378">
        <v>372845539.24000001</v>
      </c>
      <c r="J39" s="186"/>
      <c r="L39" s="186"/>
    </row>
    <row r="40" spans="2:12" ht="12" x14ac:dyDescent="0.2">
      <c r="B40" s="42" t="s">
        <v>17</v>
      </c>
      <c r="C40" s="312">
        <v>145822.92499999999</v>
      </c>
      <c r="D40" s="368">
        <v>196456.21244999996</v>
      </c>
      <c r="E40" s="377">
        <v>119842.07296</v>
      </c>
      <c r="F40" s="312">
        <v>173965.89728999996</v>
      </c>
      <c r="G40" s="312">
        <v>1343855.42719</v>
      </c>
      <c r="H40" s="312">
        <v>267713.86595000001</v>
      </c>
      <c r="I40" s="378">
        <v>307011363.87</v>
      </c>
      <c r="J40" s="186"/>
      <c r="L40" s="186"/>
    </row>
    <row r="41" spans="2:12" ht="12" x14ac:dyDescent="0.2">
      <c r="B41" s="42" t="s">
        <v>74</v>
      </c>
      <c r="C41" s="312">
        <v>60158.101999999999</v>
      </c>
      <c r="D41" s="368">
        <v>73375.567050000012</v>
      </c>
      <c r="E41" s="377">
        <v>61612.064149999998</v>
      </c>
      <c r="F41" s="312">
        <v>114557.82516999998</v>
      </c>
      <c r="G41" s="312">
        <v>1001862.0866899999</v>
      </c>
      <c r="H41" s="312">
        <v>180235.33730000001</v>
      </c>
      <c r="I41" s="378">
        <v>234232706.23999998</v>
      </c>
      <c r="J41" s="186"/>
      <c r="L41" s="186"/>
    </row>
    <row r="42" spans="2:12" ht="12" x14ac:dyDescent="0.2">
      <c r="B42" s="42" t="s">
        <v>18</v>
      </c>
      <c r="C42" s="312">
        <v>229171.99</v>
      </c>
      <c r="D42" s="368">
        <v>323675.79281999997</v>
      </c>
      <c r="E42" s="377">
        <v>373450.91545000003</v>
      </c>
      <c r="F42" s="312">
        <v>536054.97089</v>
      </c>
      <c r="G42" s="312">
        <v>4909919.0014599999</v>
      </c>
      <c r="H42" s="312">
        <v>1054530.64151</v>
      </c>
      <c r="I42" s="378">
        <v>1156104376.5799999</v>
      </c>
      <c r="J42" s="186"/>
      <c r="L42" s="186"/>
    </row>
    <row r="43" spans="2:12" ht="12" x14ac:dyDescent="0.2">
      <c r="B43" s="42" t="s">
        <v>81</v>
      </c>
      <c r="C43" s="312">
        <v>148838.391</v>
      </c>
      <c r="D43" s="368">
        <v>195387.13157</v>
      </c>
      <c r="E43" s="377">
        <v>190053.81626999998</v>
      </c>
      <c r="F43" s="312">
        <v>268748.54038000002</v>
      </c>
      <c r="G43" s="312">
        <v>3319806.7799700005</v>
      </c>
      <c r="H43" s="312">
        <v>766698.19102000003</v>
      </c>
      <c r="I43" s="378">
        <v>920957089.11000001</v>
      </c>
      <c r="J43" s="186"/>
      <c r="L43" s="186"/>
    </row>
    <row r="44" spans="2:12" ht="12" x14ac:dyDescent="0.2">
      <c r="B44" s="42" t="s">
        <v>75</v>
      </c>
      <c r="C44" s="312">
        <v>30202.394</v>
      </c>
      <c r="D44" s="368">
        <v>29088.082659999996</v>
      </c>
      <c r="E44" s="377">
        <v>13512.707740000002</v>
      </c>
      <c r="F44" s="312">
        <v>29257.280269999999</v>
      </c>
      <c r="G44" s="312">
        <v>317986.98797000002</v>
      </c>
      <c r="H44" s="312">
        <v>91259.459770000001</v>
      </c>
      <c r="I44" s="378">
        <v>136460433.76000002</v>
      </c>
      <c r="J44" s="186"/>
      <c r="L44" s="186"/>
    </row>
    <row r="45" spans="2:12" ht="12" x14ac:dyDescent="0.2">
      <c r="B45" s="42" t="s">
        <v>52</v>
      </c>
      <c r="C45" s="312">
        <v>111501.599</v>
      </c>
      <c r="D45" s="368">
        <v>135776.75347</v>
      </c>
      <c r="E45" s="377">
        <v>140095.67545999997</v>
      </c>
      <c r="F45" s="312">
        <v>205268.42506000001</v>
      </c>
      <c r="G45" s="312">
        <v>1786033.2467999998</v>
      </c>
      <c r="H45" s="312">
        <v>345525.82703000004</v>
      </c>
      <c r="I45" s="378">
        <v>353205152.19</v>
      </c>
      <c r="J45" s="186"/>
      <c r="L45" s="186"/>
    </row>
    <row r="46" spans="2:12" ht="12" x14ac:dyDescent="0.2">
      <c r="B46" s="42" t="s">
        <v>93</v>
      </c>
      <c r="C46" s="312">
        <v>67996.672000000006</v>
      </c>
      <c r="D46" s="368">
        <v>83112.025259999995</v>
      </c>
      <c r="E46" s="377">
        <v>81890.477660000004</v>
      </c>
      <c r="F46" s="312">
        <v>1191352.6131899999</v>
      </c>
      <c r="G46" s="312">
        <v>1145700.24239</v>
      </c>
      <c r="H46" s="312">
        <v>289169.58115999994</v>
      </c>
      <c r="I46" s="378">
        <v>322756228.15999997</v>
      </c>
      <c r="J46" s="186"/>
      <c r="L46" s="186"/>
    </row>
    <row r="47" spans="2:12" ht="12" x14ac:dyDescent="0.2">
      <c r="B47" s="42" t="s">
        <v>109</v>
      </c>
      <c r="C47" s="312" t="s">
        <v>78</v>
      </c>
      <c r="D47" s="312" t="s">
        <v>78</v>
      </c>
      <c r="E47" s="312" t="s">
        <v>78</v>
      </c>
      <c r="F47" s="312">
        <v>155075.70211000001</v>
      </c>
      <c r="G47" s="312">
        <v>180293.04304000002</v>
      </c>
      <c r="H47" s="312">
        <v>63292.110980000005</v>
      </c>
      <c r="I47" s="378">
        <v>145502691.69</v>
      </c>
      <c r="J47" s="186"/>
      <c r="L47" s="186"/>
    </row>
    <row r="48" spans="2:12" ht="12" x14ac:dyDescent="0.2">
      <c r="B48" s="42" t="s">
        <v>19</v>
      </c>
      <c r="C48" s="312">
        <v>196544.32500000001</v>
      </c>
      <c r="D48" s="368">
        <v>322044.38310000004</v>
      </c>
      <c r="E48" s="377">
        <v>283824.88010000001</v>
      </c>
      <c r="F48" s="312">
        <v>995397.1095299999</v>
      </c>
      <c r="G48" s="312">
        <v>2603368.50734</v>
      </c>
      <c r="H48" s="312">
        <v>447146.52053000004</v>
      </c>
      <c r="I48" s="378">
        <v>408499915.13999999</v>
      </c>
      <c r="J48" s="186"/>
      <c r="L48" s="186"/>
    </row>
    <row r="49" spans="2:12" ht="12" x14ac:dyDescent="0.2">
      <c r="B49" s="42" t="s">
        <v>110</v>
      </c>
      <c r="C49" s="312" t="s">
        <v>78</v>
      </c>
      <c r="D49" s="312" t="s">
        <v>77</v>
      </c>
      <c r="E49" s="310">
        <v>17196.975289999998</v>
      </c>
      <c r="F49" s="312">
        <v>63741.098650000007</v>
      </c>
      <c r="G49" s="312">
        <v>519024.65660000005</v>
      </c>
      <c r="H49" s="312">
        <v>341276.26370000007</v>
      </c>
      <c r="I49" s="378">
        <v>495231176</v>
      </c>
      <c r="J49" s="186"/>
      <c r="L49" s="186"/>
    </row>
    <row r="50" spans="2:12" ht="12" x14ac:dyDescent="0.2">
      <c r="B50" s="42" t="s">
        <v>20</v>
      </c>
      <c r="C50" s="312">
        <v>60099.262999999999</v>
      </c>
      <c r="D50" s="368" t="s">
        <v>77</v>
      </c>
      <c r="E50" s="310">
        <v>149117.34853999998</v>
      </c>
      <c r="F50" s="312">
        <v>158640.91248000003</v>
      </c>
      <c r="G50" s="312">
        <v>786690.95787000004</v>
      </c>
      <c r="H50" s="312">
        <v>256372.98827999996</v>
      </c>
      <c r="I50" s="378">
        <v>230810500.41000003</v>
      </c>
      <c r="J50" s="186"/>
      <c r="L50" s="186"/>
    </row>
    <row r="51" spans="2:12" ht="12" x14ac:dyDescent="0.2">
      <c r="B51" s="54" t="s">
        <v>55</v>
      </c>
      <c r="C51" s="312">
        <v>44832.625999999997</v>
      </c>
      <c r="D51" s="368">
        <v>107868.37114</v>
      </c>
      <c r="E51" s="377">
        <v>169942.89079000003</v>
      </c>
      <c r="F51" s="312">
        <v>220380.17926999999</v>
      </c>
      <c r="G51" s="312">
        <v>3064259.1664100001</v>
      </c>
      <c r="H51" s="312">
        <v>991020.44467000011</v>
      </c>
      <c r="I51" s="378">
        <v>1089966707.05</v>
      </c>
      <c r="J51" s="186"/>
      <c r="L51" s="186"/>
    </row>
    <row r="52" spans="2:12" ht="12" x14ac:dyDescent="0.2">
      <c r="B52" s="54" t="s">
        <v>21</v>
      </c>
      <c r="C52" s="312">
        <v>126667.86199999999</v>
      </c>
      <c r="D52" s="368">
        <v>204448.90846999997</v>
      </c>
      <c r="E52" s="377">
        <v>144699.66297</v>
      </c>
      <c r="F52" s="312">
        <v>185486.40416999999</v>
      </c>
      <c r="G52" s="312">
        <v>3040457.1046800003</v>
      </c>
      <c r="H52" s="312">
        <v>965323.38940999995</v>
      </c>
      <c r="I52" s="378">
        <v>1102945015.8900001</v>
      </c>
      <c r="J52" s="186"/>
      <c r="L52" s="186"/>
    </row>
    <row r="53" spans="2:12" ht="12" x14ac:dyDescent="0.2">
      <c r="B53" s="54" t="s">
        <v>22</v>
      </c>
      <c r="C53" s="312">
        <v>122868.06200000001</v>
      </c>
      <c r="D53" s="368">
        <v>224405.49455999999</v>
      </c>
      <c r="E53" s="377">
        <v>322700.72628</v>
      </c>
      <c r="F53" s="312">
        <v>429003.03410000005</v>
      </c>
      <c r="G53" s="312">
        <v>4701712.6128900005</v>
      </c>
      <c r="H53" s="312">
        <v>1201885.59415</v>
      </c>
      <c r="I53" s="378">
        <v>1736839055.3199999</v>
      </c>
      <c r="J53" s="186"/>
      <c r="L53" s="186"/>
    </row>
    <row r="54" spans="2:12" ht="12" x14ac:dyDescent="0.2">
      <c r="B54" s="54" t="s">
        <v>111</v>
      </c>
      <c r="C54" s="312" t="s">
        <v>78</v>
      </c>
      <c r="D54" s="312" t="s">
        <v>78</v>
      </c>
      <c r="E54" s="310">
        <v>0</v>
      </c>
      <c r="F54" s="312">
        <v>7560.3927599999997</v>
      </c>
      <c r="G54" s="312">
        <v>205403.80593999999</v>
      </c>
      <c r="H54" s="312">
        <v>114521.81849999999</v>
      </c>
      <c r="I54" s="378">
        <v>105164967.55000001</v>
      </c>
      <c r="J54" s="186"/>
      <c r="L54" s="186"/>
    </row>
    <row r="55" spans="2:12" ht="12" x14ac:dyDescent="0.2">
      <c r="B55" s="54" t="s">
        <v>23</v>
      </c>
      <c r="C55" s="312">
        <v>83364.078999999998</v>
      </c>
      <c r="D55" s="368">
        <v>115225.41611000002</v>
      </c>
      <c r="E55" s="377">
        <v>143066.21821000002</v>
      </c>
      <c r="F55" s="312">
        <v>251685.26791000002</v>
      </c>
      <c r="G55" s="312">
        <v>2230429.2263600002</v>
      </c>
      <c r="H55" s="312">
        <v>901321.91869000008</v>
      </c>
      <c r="I55" s="378">
        <v>1103310772.0699999</v>
      </c>
      <c r="J55" s="186"/>
      <c r="L55" s="186"/>
    </row>
    <row r="56" spans="2:12" ht="12" x14ac:dyDescent="0.2">
      <c r="B56" s="54" t="s">
        <v>24</v>
      </c>
      <c r="C56" s="312">
        <v>60018.705999999998</v>
      </c>
      <c r="D56" s="368">
        <v>104796.18646999999</v>
      </c>
      <c r="E56" s="377">
        <v>137877.47339000003</v>
      </c>
      <c r="F56" s="312">
        <v>176862.32305000001</v>
      </c>
      <c r="G56" s="312">
        <v>1796043.59794</v>
      </c>
      <c r="H56" s="312">
        <v>239058.3548</v>
      </c>
      <c r="I56" s="378">
        <v>231324063.94</v>
      </c>
      <c r="J56" s="186"/>
      <c r="L56" s="186"/>
    </row>
    <row r="57" spans="2:12" ht="12" x14ac:dyDescent="0.2">
      <c r="B57" s="54" t="s">
        <v>98</v>
      </c>
      <c r="C57" s="312">
        <v>1189532.277</v>
      </c>
      <c r="D57" s="368">
        <v>2190878.1754600001</v>
      </c>
      <c r="E57" s="377">
        <v>1284514.4612</v>
      </c>
      <c r="F57" s="312">
        <v>1400361.7612499995</v>
      </c>
      <c r="G57" s="312">
        <v>15669169.8156</v>
      </c>
      <c r="H57" s="312">
        <v>1417538.21361</v>
      </c>
      <c r="I57" s="378">
        <v>1478775465.9300001</v>
      </c>
      <c r="J57" s="186"/>
      <c r="L57" s="186"/>
    </row>
    <row r="58" spans="2:12" ht="12" x14ac:dyDescent="0.2">
      <c r="B58" s="54" t="s">
        <v>25</v>
      </c>
      <c r="C58" s="312">
        <v>33712.235999999997</v>
      </c>
      <c r="D58" s="368">
        <v>63881.007349999993</v>
      </c>
      <c r="E58" s="377">
        <v>117559.12883000002</v>
      </c>
      <c r="F58" s="312">
        <v>128720.64867</v>
      </c>
      <c r="G58" s="312">
        <v>1484239.5673199999</v>
      </c>
      <c r="H58" s="312">
        <v>291377.55262000003</v>
      </c>
      <c r="I58" s="378">
        <v>201790452.76999998</v>
      </c>
      <c r="J58" s="186"/>
      <c r="L58" s="186"/>
    </row>
    <row r="59" spans="2:12" ht="12" x14ac:dyDescent="0.2">
      <c r="B59" s="54" t="s">
        <v>112</v>
      </c>
      <c r="C59" s="312" t="s">
        <v>78</v>
      </c>
      <c r="D59" s="312" t="s">
        <v>78</v>
      </c>
      <c r="E59" s="312" t="s">
        <v>78</v>
      </c>
      <c r="F59" s="312" t="s">
        <v>78</v>
      </c>
      <c r="G59" s="312">
        <v>152922.00715000002</v>
      </c>
      <c r="H59" s="312">
        <v>103500.69300999999</v>
      </c>
      <c r="I59" s="378">
        <v>153078009.72999999</v>
      </c>
      <c r="J59" s="186"/>
      <c r="L59" s="186"/>
    </row>
    <row r="60" spans="2:12" ht="12" x14ac:dyDescent="0.2">
      <c r="B60" s="54" t="s">
        <v>26</v>
      </c>
      <c r="C60" s="312">
        <v>197474.79</v>
      </c>
      <c r="D60" s="368">
        <v>265360.14613999997</v>
      </c>
      <c r="E60" s="377">
        <v>181541.94028000001</v>
      </c>
      <c r="F60" s="312">
        <v>309856.38753999997</v>
      </c>
      <c r="G60" s="312">
        <v>2606384.8899800004</v>
      </c>
      <c r="H60" s="312">
        <v>713572.96026999992</v>
      </c>
      <c r="I60" s="378">
        <v>903863599.11000001</v>
      </c>
      <c r="J60" s="186"/>
      <c r="L60" s="186"/>
    </row>
    <row r="61" spans="2:12" ht="12" x14ac:dyDescent="0.2">
      <c r="B61" s="54" t="s">
        <v>82</v>
      </c>
      <c r="C61" s="312">
        <v>2179813.7230000002</v>
      </c>
      <c r="D61" s="368">
        <v>2938894.4970000004</v>
      </c>
      <c r="E61" s="377">
        <v>1875997.9511299999</v>
      </c>
      <c r="F61" s="312">
        <v>3127178.3838899997</v>
      </c>
      <c r="G61" s="312">
        <v>26621239.114549998</v>
      </c>
      <c r="H61" s="312">
        <v>3844108.0522200004</v>
      </c>
      <c r="I61" s="378">
        <v>4508639365.8400002</v>
      </c>
      <c r="J61" s="186"/>
      <c r="L61" s="186"/>
    </row>
    <row r="62" spans="2:12" ht="12" x14ac:dyDescent="0.2">
      <c r="B62" s="54" t="s">
        <v>83</v>
      </c>
      <c r="C62" s="312">
        <v>17770.492999999999</v>
      </c>
      <c r="D62" s="368">
        <v>33082.893280000004</v>
      </c>
      <c r="E62" s="377">
        <v>32829.540820000002</v>
      </c>
      <c r="F62" s="312">
        <v>59192.452060000003</v>
      </c>
      <c r="G62" s="312">
        <v>513766.22697000002</v>
      </c>
      <c r="H62" s="312">
        <v>98846.096460000015</v>
      </c>
      <c r="I62" s="378">
        <v>85198303.609999999</v>
      </c>
      <c r="J62" s="186"/>
      <c r="L62" s="186"/>
    </row>
    <row r="63" spans="2:12" ht="12" x14ac:dyDescent="0.2">
      <c r="B63" s="54" t="s">
        <v>28</v>
      </c>
      <c r="C63" s="312">
        <v>671936.00399999996</v>
      </c>
      <c r="D63" s="368">
        <v>1996578.6977000001</v>
      </c>
      <c r="E63" s="377">
        <v>1140529.41726</v>
      </c>
      <c r="F63" s="312">
        <v>1120425.3163200002</v>
      </c>
      <c r="G63" s="312">
        <v>10890521.265779998</v>
      </c>
      <c r="H63" s="312">
        <v>817118.71970999998</v>
      </c>
      <c r="I63" s="378">
        <v>947273901.31999993</v>
      </c>
      <c r="J63" s="186"/>
      <c r="L63" s="186"/>
    </row>
    <row r="64" spans="2:12" ht="12" x14ac:dyDescent="0.2">
      <c r="B64" s="54" t="s">
        <v>27</v>
      </c>
      <c r="C64" s="312">
        <v>351067.07500000001</v>
      </c>
      <c r="D64" s="368">
        <v>355856.10192000004</v>
      </c>
      <c r="E64" s="377">
        <v>420446.27929999999</v>
      </c>
      <c r="F64" s="312">
        <v>519908.51598999999</v>
      </c>
      <c r="G64" s="312">
        <v>6277490.14176</v>
      </c>
      <c r="H64" s="312">
        <v>604582.05791999993</v>
      </c>
      <c r="I64" s="378">
        <v>791937621.25</v>
      </c>
      <c r="J64" s="186"/>
      <c r="L64" s="186"/>
    </row>
    <row r="65" spans="2:12" ht="12" x14ac:dyDescent="0.2">
      <c r="B65" s="54" t="s">
        <v>29</v>
      </c>
      <c r="C65" s="312">
        <v>67193.054999999993</v>
      </c>
      <c r="D65" s="368">
        <v>76127.061050000004</v>
      </c>
      <c r="E65" s="377">
        <v>95890.715210000009</v>
      </c>
      <c r="F65" s="312">
        <v>79234.488010000001</v>
      </c>
      <c r="G65" s="312">
        <v>1148755.16546</v>
      </c>
      <c r="H65" s="312">
        <v>188967.35719000001</v>
      </c>
      <c r="I65" s="378">
        <v>184174362.11000001</v>
      </c>
      <c r="J65" s="186"/>
      <c r="L65" s="186"/>
    </row>
    <row r="66" spans="2:12" ht="12" x14ac:dyDescent="0.2">
      <c r="B66" s="379" t="s">
        <v>76</v>
      </c>
      <c r="C66" s="380">
        <v>26236.588</v>
      </c>
      <c r="D66" s="381">
        <v>59556.784829999997</v>
      </c>
      <c r="E66" s="382">
        <v>97866.48887999999</v>
      </c>
      <c r="F66" s="380">
        <v>130304.68347</v>
      </c>
      <c r="G66" s="380">
        <v>886535.44563000009</v>
      </c>
      <c r="H66" s="380">
        <v>161524.57511999999</v>
      </c>
      <c r="I66" s="383">
        <v>85146142.74000001</v>
      </c>
      <c r="J66" s="186"/>
      <c r="L66" s="186"/>
    </row>
    <row r="67" spans="2:12" x14ac:dyDescent="0.2">
      <c r="B67" s="160"/>
      <c r="C67" s="157"/>
      <c r="D67" s="145"/>
      <c r="E67" s="145"/>
      <c r="F67" s="145"/>
      <c r="G67" s="157"/>
      <c r="H67" s="157"/>
      <c r="I67" s="157"/>
    </row>
    <row r="68" spans="2:12" x14ac:dyDescent="0.2">
      <c r="B68" s="634" t="s">
        <v>125</v>
      </c>
      <c r="C68" s="634"/>
      <c r="D68" s="634"/>
      <c r="E68" s="634"/>
      <c r="F68" s="634"/>
      <c r="G68" s="634"/>
      <c r="H68" s="634"/>
      <c r="I68" s="634"/>
      <c r="J68" s="634"/>
    </row>
    <row r="69" spans="2:12" x14ac:dyDescent="0.2">
      <c r="B69" s="634"/>
      <c r="C69" s="634"/>
      <c r="D69" s="634"/>
      <c r="E69" s="634"/>
      <c r="F69" s="634"/>
      <c r="G69" s="634"/>
      <c r="H69" s="634"/>
      <c r="I69" s="634"/>
      <c r="J69" s="634"/>
    </row>
    <row r="70" spans="2:12" x14ac:dyDescent="0.2">
      <c r="D70" s="151"/>
      <c r="E70" s="151"/>
      <c r="F70" s="151"/>
    </row>
    <row r="71" spans="2:12" x14ac:dyDescent="0.2">
      <c r="B71" s="146" t="s">
        <v>121</v>
      </c>
      <c r="D71" s="151"/>
      <c r="E71" s="151"/>
      <c r="F71" s="151"/>
    </row>
    <row r="72" spans="2:12" x14ac:dyDescent="0.2">
      <c r="D72" s="151"/>
      <c r="E72" s="151"/>
      <c r="F72" s="151"/>
    </row>
    <row r="73" spans="2:12" x14ac:dyDescent="0.2">
      <c r="B73" s="158"/>
    </row>
    <row r="74" spans="2:12" s="152" customFormat="1" x14ac:dyDescent="0.2">
      <c r="B74" s="159"/>
      <c r="C74" s="154"/>
      <c r="D74" s="154"/>
      <c r="E74" s="154"/>
      <c r="F74" s="154"/>
      <c r="G74" s="153"/>
      <c r="H74" s="154"/>
      <c r="I74" s="154"/>
    </row>
  </sheetData>
  <mergeCells count="1">
    <mergeCell ref="B68:J69"/>
  </mergeCells>
  <printOptions horizontalCentered="1" verticalCentered="1"/>
  <pageMargins left="0.39370078740157483" right="0.39370078740157483" top="0.39370078740157483" bottom="0.39370078740157483" header="0" footer="0"/>
  <pageSetup paperSize="9" scale="77" orientation="landscape" horizontalDpi="4294967293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tabColor theme="4" tint="0.79998168889431442"/>
    <pageSetUpPr fitToPage="1"/>
  </sheetPr>
  <dimension ref="B2:M72"/>
  <sheetViews>
    <sheetView showGridLines="0" zoomScaleNormal="100" workbookViewId="0">
      <selection activeCell="B26" sqref="B26"/>
    </sheetView>
  </sheetViews>
  <sheetFormatPr baseColWidth="10" defaultRowHeight="12.75" x14ac:dyDescent="0.2"/>
  <cols>
    <col min="1" max="1" width="2.140625" style="70" customWidth="1"/>
    <col min="2" max="2" width="28" style="70" customWidth="1"/>
    <col min="3" max="3" width="15.140625" style="70" customWidth="1"/>
    <col min="4" max="7" width="16.7109375" style="71" customWidth="1"/>
    <col min="8" max="9" width="15.140625" style="70" customWidth="1"/>
    <col min="10" max="10" width="19.28515625" style="71" customWidth="1"/>
    <col min="11" max="16384" width="11.42578125" style="70"/>
  </cols>
  <sheetData>
    <row r="2" spans="2:13" ht="15" x14ac:dyDescent="0.2">
      <c r="B2" s="251" t="s">
        <v>156</v>
      </c>
      <c r="C2" s="14"/>
      <c r="D2" s="14"/>
      <c r="E2" s="14"/>
      <c r="F2" s="14"/>
      <c r="G2" s="14"/>
      <c r="H2" s="14"/>
      <c r="I2" s="14"/>
      <c r="J2" s="14"/>
    </row>
    <row r="3" spans="2:13" ht="15" x14ac:dyDescent="0.2">
      <c r="B3" s="20"/>
      <c r="C3" s="14"/>
      <c r="D3" s="14"/>
      <c r="E3" s="14"/>
      <c r="F3" s="14"/>
      <c r="G3" s="14"/>
      <c r="H3" s="14"/>
      <c r="I3" s="14"/>
      <c r="J3" s="55"/>
    </row>
    <row r="4" spans="2:13" x14ac:dyDescent="0.2">
      <c r="B4" s="610" t="s">
        <v>60</v>
      </c>
      <c r="C4" s="605">
        <v>2014</v>
      </c>
      <c r="D4" s="605">
        <v>2015</v>
      </c>
      <c r="E4" s="605">
        <v>2016</v>
      </c>
      <c r="F4" s="605">
        <v>2017</v>
      </c>
      <c r="G4" s="605">
        <v>2018</v>
      </c>
      <c r="H4" s="605">
        <v>2019</v>
      </c>
      <c r="I4" s="605">
        <v>2020</v>
      </c>
      <c r="J4" s="635" t="s">
        <v>141</v>
      </c>
    </row>
    <row r="5" spans="2:13" ht="22.5" customHeight="1" x14ac:dyDescent="0.2">
      <c r="B5" s="614"/>
      <c r="C5" s="607"/>
      <c r="D5" s="607"/>
      <c r="E5" s="607"/>
      <c r="F5" s="607"/>
      <c r="G5" s="607"/>
      <c r="H5" s="607"/>
      <c r="I5" s="607"/>
      <c r="J5" s="635"/>
    </row>
    <row r="6" spans="2:13" ht="4.5" customHeight="1" x14ac:dyDescent="0.2">
      <c r="B6" s="17"/>
      <c r="C6" s="162"/>
      <c r="D6" s="162"/>
      <c r="E6" s="26"/>
      <c r="F6" s="26"/>
      <c r="G6" s="26"/>
      <c r="H6" s="162"/>
      <c r="I6" s="179"/>
      <c r="J6" s="26"/>
    </row>
    <row r="7" spans="2:13" x14ac:dyDescent="0.2">
      <c r="B7" s="18" t="s">
        <v>62</v>
      </c>
      <c r="C7" s="34">
        <v>8210088438.3400011</v>
      </c>
      <c r="D7" s="34">
        <v>11359311521.35</v>
      </c>
      <c r="E7" s="34">
        <v>9315471579.300005</v>
      </c>
      <c r="F7" s="34">
        <v>11717243883.9</v>
      </c>
      <c r="G7" s="34">
        <v>113805269043.92999</v>
      </c>
      <c r="H7" s="34">
        <v>24721057265.220001</v>
      </c>
      <c r="I7" s="34">
        <v>27309010170.949997</v>
      </c>
      <c r="J7" s="120">
        <v>0.10468617413750264</v>
      </c>
      <c r="K7" s="180"/>
    </row>
    <row r="8" spans="2:13" ht="5.25" customHeight="1" x14ac:dyDescent="0.2">
      <c r="B8" s="19"/>
      <c r="C8" s="35"/>
      <c r="D8" s="35"/>
      <c r="E8" s="35"/>
      <c r="F8" s="35"/>
      <c r="G8" s="35"/>
      <c r="H8" s="35"/>
      <c r="I8" s="35"/>
      <c r="J8" s="69"/>
    </row>
    <row r="9" spans="2:13" x14ac:dyDescent="0.2">
      <c r="B9" s="143" t="s">
        <v>57</v>
      </c>
      <c r="C9" s="144">
        <v>8210088438.3400011</v>
      </c>
      <c r="D9" s="144">
        <v>11359311521.35</v>
      </c>
      <c r="E9" s="144">
        <v>9315471579.300005</v>
      </c>
      <c r="F9" s="144">
        <v>11717243883.9</v>
      </c>
      <c r="G9" s="144">
        <v>113805269043.92999</v>
      </c>
      <c r="H9" s="144">
        <v>24721057265.220001</v>
      </c>
      <c r="I9" s="144">
        <v>27309010170.949997</v>
      </c>
      <c r="J9" s="120">
        <v>0.10468617413750264</v>
      </c>
      <c r="K9" s="180"/>
    </row>
    <row r="10" spans="2:13" x14ac:dyDescent="0.2">
      <c r="B10" s="129" t="s">
        <v>104</v>
      </c>
      <c r="C10" s="50" t="s">
        <v>78</v>
      </c>
      <c r="D10" s="128" t="s">
        <v>77</v>
      </c>
      <c r="E10" s="163">
        <v>0</v>
      </c>
      <c r="F10" s="163">
        <v>4056444.09</v>
      </c>
      <c r="G10" s="163">
        <v>41670837.039999999</v>
      </c>
      <c r="H10" s="50">
        <v>62054793.380000003</v>
      </c>
      <c r="I10" s="50">
        <v>38080304.340000004</v>
      </c>
      <c r="J10" s="122">
        <v>-0.38634387021787869</v>
      </c>
      <c r="K10" s="180"/>
    </row>
    <row r="11" spans="2:13" x14ac:dyDescent="0.2">
      <c r="B11" s="121" t="s">
        <v>102</v>
      </c>
      <c r="C11" s="50">
        <v>11073657.17</v>
      </c>
      <c r="D11" s="50">
        <v>14091532.719999999</v>
      </c>
      <c r="E11" s="50">
        <v>16990800.760000002</v>
      </c>
      <c r="F11" s="50">
        <v>20963384.489999998</v>
      </c>
      <c r="G11" s="50">
        <v>209328299</v>
      </c>
      <c r="H11" s="50">
        <v>51711890.079999998</v>
      </c>
      <c r="I11" s="50">
        <v>50435688.189999998</v>
      </c>
      <c r="J11" s="122">
        <v>-2.4679080343527848E-2</v>
      </c>
      <c r="K11" s="180"/>
      <c r="M11" s="78"/>
    </row>
    <row r="12" spans="2:13" x14ac:dyDescent="0.2">
      <c r="B12" s="42" t="s">
        <v>72</v>
      </c>
      <c r="C12" s="50">
        <v>7180464.6799999997</v>
      </c>
      <c r="D12" s="50">
        <v>66450776.910000004</v>
      </c>
      <c r="E12" s="50">
        <v>8485757.9100000001</v>
      </c>
      <c r="F12" s="50">
        <v>6809740.6900000004</v>
      </c>
      <c r="G12" s="50">
        <v>158167387.84999999</v>
      </c>
      <c r="H12" s="50">
        <v>23183368.379999999</v>
      </c>
      <c r="I12" s="50">
        <v>48521658.979999997</v>
      </c>
      <c r="J12" s="122">
        <v>1.092951213330114</v>
      </c>
      <c r="K12" s="180"/>
      <c r="M12" s="78"/>
    </row>
    <row r="13" spans="2:13" x14ac:dyDescent="0.2">
      <c r="B13" s="42" t="s">
        <v>73</v>
      </c>
      <c r="C13" s="50">
        <v>52079273.280000001</v>
      </c>
      <c r="D13" s="50">
        <v>112801036.79999998</v>
      </c>
      <c r="E13" s="50">
        <v>68113838.900000006</v>
      </c>
      <c r="F13" s="50">
        <v>60563481.460000001</v>
      </c>
      <c r="G13" s="50">
        <v>751865786.53999996</v>
      </c>
      <c r="H13" s="50">
        <v>156729706.91999999</v>
      </c>
      <c r="I13" s="50">
        <v>193882830.06999999</v>
      </c>
      <c r="J13" s="122">
        <v>0.23705220841741373</v>
      </c>
      <c r="K13" s="180"/>
      <c r="M13" s="78"/>
    </row>
    <row r="14" spans="2:13" x14ac:dyDescent="0.2">
      <c r="B14" s="42" t="s">
        <v>1</v>
      </c>
      <c r="C14" s="50">
        <v>1975938874.23</v>
      </c>
      <c r="D14" s="50">
        <v>1647357198.0800002</v>
      </c>
      <c r="E14" s="50">
        <v>2060756938.3900003</v>
      </c>
      <c r="F14" s="50">
        <v>2687278841.02</v>
      </c>
      <c r="G14" s="50">
        <v>23129051499.349998</v>
      </c>
      <c r="H14" s="50">
        <v>5424806943.29</v>
      </c>
      <c r="I14" s="50">
        <v>5967661486.7299995</v>
      </c>
      <c r="J14" s="122">
        <v>0.10006891473095868</v>
      </c>
      <c r="K14" s="180"/>
      <c r="M14" s="78"/>
    </row>
    <row r="15" spans="2:13" x14ac:dyDescent="0.2">
      <c r="B15" s="42" t="s">
        <v>2</v>
      </c>
      <c r="C15" s="50">
        <v>19823233.619999997</v>
      </c>
      <c r="D15" s="50">
        <v>23816134.66</v>
      </c>
      <c r="E15" s="50">
        <v>27978931.400000002</v>
      </c>
      <c r="F15" s="50">
        <v>41781577.229999997</v>
      </c>
      <c r="G15" s="50">
        <v>377101585.74000001</v>
      </c>
      <c r="H15" s="50">
        <v>133945761.66</v>
      </c>
      <c r="I15" s="50">
        <v>163322532.46000001</v>
      </c>
      <c r="J15" s="122">
        <v>0.21931840497176963</v>
      </c>
      <c r="K15" s="180"/>
      <c r="M15" s="78"/>
    </row>
    <row r="16" spans="2:13" x14ac:dyDescent="0.2">
      <c r="B16" s="42" t="s">
        <v>79</v>
      </c>
      <c r="C16" s="50">
        <v>63335449.149999999</v>
      </c>
      <c r="D16" s="50">
        <v>82041597.950000003</v>
      </c>
      <c r="E16" s="50">
        <v>106901267.88</v>
      </c>
      <c r="F16" s="50">
        <v>131909061.21000001</v>
      </c>
      <c r="G16" s="50">
        <v>1213240275.8</v>
      </c>
      <c r="H16" s="50">
        <v>292439804.36000001</v>
      </c>
      <c r="I16" s="50">
        <v>349241561.23000002</v>
      </c>
      <c r="J16" s="122">
        <v>0.19423401337006693</v>
      </c>
      <c r="K16" s="180"/>
      <c r="M16" s="78"/>
    </row>
    <row r="17" spans="2:13" x14ac:dyDescent="0.2">
      <c r="B17" s="42" t="s">
        <v>56</v>
      </c>
      <c r="C17" s="50">
        <v>144545834.25999999</v>
      </c>
      <c r="D17" s="50">
        <v>167392795.19</v>
      </c>
      <c r="E17" s="50">
        <v>32895737.259999998</v>
      </c>
      <c r="F17" s="50">
        <v>16335249.940000001</v>
      </c>
      <c r="G17" s="50">
        <v>691189933.34000003</v>
      </c>
      <c r="H17" s="50">
        <v>18631368.899999999</v>
      </c>
      <c r="I17" s="50">
        <v>34431486.210000001</v>
      </c>
      <c r="J17" s="122">
        <v>0.84803845572506509</v>
      </c>
      <c r="K17" s="180"/>
      <c r="M17" s="78"/>
    </row>
    <row r="18" spans="2:13" x14ac:dyDescent="0.2">
      <c r="B18" s="42" t="s">
        <v>41</v>
      </c>
      <c r="C18" s="50">
        <v>12027712.59</v>
      </c>
      <c r="D18" s="50">
        <v>8943748.75</v>
      </c>
      <c r="E18" s="50">
        <v>20271134.25</v>
      </c>
      <c r="F18" s="50">
        <v>26340031.699999999</v>
      </c>
      <c r="G18" s="50">
        <v>225727068.46000001</v>
      </c>
      <c r="H18" s="50">
        <v>85357626.480000004</v>
      </c>
      <c r="I18" s="50">
        <v>47052578.25</v>
      </c>
      <c r="J18" s="122">
        <v>-0.4487595286986476</v>
      </c>
      <c r="K18" s="180"/>
      <c r="M18" s="78"/>
    </row>
    <row r="19" spans="2:13" x14ac:dyDescent="0.2">
      <c r="B19" s="42" t="s">
        <v>3</v>
      </c>
      <c r="C19" s="50">
        <v>61360245.559999995</v>
      </c>
      <c r="D19" s="50">
        <v>72924557.079999998</v>
      </c>
      <c r="E19" s="50">
        <v>96447909.010000005</v>
      </c>
      <c r="F19" s="50">
        <v>136938787.85999998</v>
      </c>
      <c r="G19" s="50">
        <v>641386588.16999996</v>
      </c>
      <c r="H19" s="50">
        <v>300543773.31</v>
      </c>
      <c r="I19" s="50">
        <v>363620252.04000002</v>
      </c>
      <c r="J19" s="122">
        <v>0.20987451523388881</v>
      </c>
      <c r="K19" s="180"/>
      <c r="M19" s="78"/>
    </row>
    <row r="20" spans="2:13" x14ac:dyDescent="0.2">
      <c r="B20" s="42" t="s">
        <v>105</v>
      </c>
      <c r="C20" s="50" t="s">
        <v>78</v>
      </c>
      <c r="D20" s="50" t="s">
        <v>77</v>
      </c>
      <c r="E20" s="50" t="s">
        <v>78</v>
      </c>
      <c r="F20" s="50">
        <v>2326943.8199999998</v>
      </c>
      <c r="G20" s="50">
        <v>6622691.1900000004</v>
      </c>
      <c r="H20" s="50">
        <v>14309558.310000001</v>
      </c>
      <c r="I20" s="50">
        <v>7998744.4100000001</v>
      </c>
      <c r="J20" s="122">
        <v>-0.44102087313133848</v>
      </c>
      <c r="K20" s="180"/>
      <c r="L20" s="180"/>
      <c r="M20" s="78"/>
    </row>
    <row r="21" spans="2:13" x14ac:dyDescent="0.2">
      <c r="B21" s="42" t="s">
        <v>4</v>
      </c>
      <c r="C21" s="50">
        <v>454162462.84000009</v>
      </c>
      <c r="D21" s="50">
        <v>553824219.07999992</v>
      </c>
      <c r="E21" s="50">
        <v>853370520.58999991</v>
      </c>
      <c r="F21" s="50">
        <v>1155836074.4199998</v>
      </c>
      <c r="G21" s="50">
        <v>9562409191.9699993</v>
      </c>
      <c r="H21" s="50">
        <v>3099996053.3800001</v>
      </c>
      <c r="I21" s="50">
        <v>3851461602.8800001</v>
      </c>
      <c r="J21" s="122">
        <v>0.24240855038530099</v>
      </c>
      <c r="K21" s="180"/>
      <c r="M21" s="78"/>
    </row>
    <row r="22" spans="2:13" x14ac:dyDescent="0.2">
      <c r="B22" s="42" t="s">
        <v>5</v>
      </c>
      <c r="C22" s="50">
        <v>78795678.560000017</v>
      </c>
      <c r="D22" s="50">
        <v>107944901.09000002</v>
      </c>
      <c r="E22" s="50">
        <v>153809257.71000001</v>
      </c>
      <c r="F22" s="50">
        <v>121064678.94</v>
      </c>
      <c r="G22" s="50">
        <v>1298986640.4400001</v>
      </c>
      <c r="H22" s="50">
        <v>321437363.85000002</v>
      </c>
      <c r="I22" s="50">
        <v>233471879.13</v>
      </c>
      <c r="J22" s="122">
        <v>-0.27366291107666457</v>
      </c>
      <c r="K22" s="180"/>
      <c r="M22" s="78"/>
    </row>
    <row r="23" spans="2:13" x14ac:dyDescent="0.2">
      <c r="B23" s="42" t="s">
        <v>106</v>
      </c>
      <c r="C23" s="50" t="s">
        <v>78</v>
      </c>
      <c r="D23" s="50" t="s">
        <v>78</v>
      </c>
      <c r="E23" s="50" t="s">
        <v>78</v>
      </c>
      <c r="F23" s="50">
        <v>1126239.24</v>
      </c>
      <c r="G23" s="50">
        <v>6397399.2000000002</v>
      </c>
      <c r="H23" s="50">
        <v>4309045.92</v>
      </c>
      <c r="I23" s="50">
        <v>4053577.11</v>
      </c>
      <c r="J23" s="122">
        <v>-5.9286629741926736E-2</v>
      </c>
      <c r="K23" s="180"/>
      <c r="M23" s="78"/>
    </row>
    <row r="24" spans="2:13" x14ac:dyDescent="0.2">
      <c r="B24" s="42" t="s">
        <v>6</v>
      </c>
      <c r="C24" s="50">
        <v>59179975</v>
      </c>
      <c r="D24" s="50">
        <v>91244655.260000005</v>
      </c>
      <c r="E24" s="50">
        <v>127405562.81</v>
      </c>
      <c r="F24" s="50">
        <v>162878025.72999999</v>
      </c>
      <c r="G24" s="50">
        <v>1575015828.6600001</v>
      </c>
      <c r="H24" s="50">
        <v>473081521.72000003</v>
      </c>
      <c r="I24" s="50">
        <v>554837653.75</v>
      </c>
      <c r="J24" s="122">
        <v>0.17281616016782092</v>
      </c>
      <c r="K24" s="180"/>
      <c r="M24" s="78"/>
    </row>
    <row r="25" spans="2:13" x14ac:dyDescent="0.2">
      <c r="B25" s="42" t="s">
        <v>7</v>
      </c>
      <c r="C25" s="50">
        <v>11260538.300000001</v>
      </c>
      <c r="D25" s="50">
        <v>11760827.15</v>
      </c>
      <c r="E25" s="50">
        <v>8206389.1899999995</v>
      </c>
      <c r="F25" s="50">
        <v>10498940.000000002</v>
      </c>
      <c r="G25" s="50">
        <v>127916122.81</v>
      </c>
      <c r="H25" s="50">
        <v>37097697.490000002</v>
      </c>
      <c r="I25" s="50">
        <v>73589446.879999995</v>
      </c>
      <c r="J25" s="122">
        <v>0.98366615340040042</v>
      </c>
      <c r="K25" s="180"/>
      <c r="M25" s="78"/>
    </row>
    <row r="26" spans="2:13" x14ac:dyDescent="0.2">
      <c r="B26" s="42" t="s">
        <v>8</v>
      </c>
      <c r="C26" s="50">
        <v>7320545.6499999994</v>
      </c>
      <c r="D26" s="50">
        <v>20096217.140000001</v>
      </c>
      <c r="E26" s="50">
        <v>10370183.190000001</v>
      </c>
      <c r="F26" s="50">
        <v>16443002.290000001</v>
      </c>
      <c r="G26" s="50">
        <v>123536104.40000001</v>
      </c>
      <c r="H26" s="50">
        <v>42532028.149999999</v>
      </c>
      <c r="I26" s="50">
        <v>49372864.909999996</v>
      </c>
      <c r="J26" s="122">
        <v>0.16083965560904009</v>
      </c>
      <c r="K26" s="180"/>
      <c r="M26" s="78"/>
    </row>
    <row r="27" spans="2:13" x14ac:dyDescent="0.2">
      <c r="B27" s="42" t="s">
        <v>107</v>
      </c>
      <c r="C27" s="50" t="s">
        <v>78</v>
      </c>
      <c r="D27" s="50" t="s">
        <v>78</v>
      </c>
      <c r="E27" s="50" t="s">
        <v>78</v>
      </c>
      <c r="F27" s="50">
        <v>452354.05</v>
      </c>
      <c r="G27" s="50">
        <v>2143146.2999999998</v>
      </c>
      <c r="H27" s="50">
        <v>6000193.2000000002</v>
      </c>
      <c r="I27" s="50">
        <v>30248364.510000002</v>
      </c>
      <c r="J27" s="122">
        <v>4.0412317573374139</v>
      </c>
      <c r="K27" s="180"/>
      <c r="M27" s="78"/>
    </row>
    <row r="28" spans="2:13" x14ac:dyDescent="0.2">
      <c r="B28" s="42" t="s">
        <v>108</v>
      </c>
      <c r="C28" s="50" t="s">
        <v>78</v>
      </c>
      <c r="D28" s="50" t="s">
        <v>78</v>
      </c>
      <c r="E28" s="50">
        <v>9574610.5399999991</v>
      </c>
      <c r="F28" s="50">
        <v>21526866.810000002</v>
      </c>
      <c r="G28" s="50">
        <v>289395608.72000003</v>
      </c>
      <c r="H28" s="50">
        <v>232446061.28</v>
      </c>
      <c r="I28" s="50">
        <v>213674915.56</v>
      </c>
      <c r="J28" s="122">
        <v>-8.0754845303180431E-2</v>
      </c>
      <c r="K28" s="180"/>
      <c r="M28" s="78"/>
    </row>
    <row r="29" spans="2:13" s="71" customFormat="1" x14ac:dyDescent="0.2">
      <c r="B29" s="42" t="s">
        <v>99</v>
      </c>
      <c r="C29" s="50">
        <v>1116810.6399999999</v>
      </c>
      <c r="D29" s="50">
        <v>2392441.79</v>
      </c>
      <c r="E29" s="50">
        <v>26230421.59</v>
      </c>
      <c r="F29" s="50">
        <v>23298712.02</v>
      </c>
      <c r="G29" s="50">
        <v>111181511.3</v>
      </c>
      <c r="H29" s="50">
        <v>71972842.310000002</v>
      </c>
      <c r="I29" s="50">
        <v>85150226.159999996</v>
      </c>
      <c r="J29" s="122">
        <v>0.18308827923236137</v>
      </c>
      <c r="K29" s="180"/>
      <c r="M29" s="78"/>
    </row>
    <row r="30" spans="2:13" x14ac:dyDescent="0.2">
      <c r="B30" s="42" t="s">
        <v>9</v>
      </c>
      <c r="C30" s="50">
        <v>11434795.919999998</v>
      </c>
      <c r="D30" s="50">
        <v>9999102.8200000003</v>
      </c>
      <c r="E30" s="50">
        <v>19292941.100000001</v>
      </c>
      <c r="F30" s="50">
        <v>28282417.800000001</v>
      </c>
      <c r="G30" s="50">
        <v>183247313.33000001</v>
      </c>
      <c r="H30" s="50">
        <v>58804280.460000001</v>
      </c>
      <c r="I30" s="50">
        <v>68004991.010000005</v>
      </c>
      <c r="J30" s="122">
        <v>0.1564632791699328</v>
      </c>
      <c r="K30" s="180"/>
      <c r="M30" s="78"/>
    </row>
    <row r="31" spans="2:13" x14ac:dyDescent="0.2">
      <c r="B31" s="42" t="s">
        <v>10</v>
      </c>
      <c r="C31" s="50">
        <v>692683571.9000001</v>
      </c>
      <c r="D31" s="50">
        <v>1063150235.7399999</v>
      </c>
      <c r="E31" s="50">
        <v>764289714.59000003</v>
      </c>
      <c r="F31" s="50">
        <v>764344622.8599999</v>
      </c>
      <c r="G31" s="50">
        <v>7141842507.5299997</v>
      </c>
      <c r="H31" s="50">
        <v>819044553.20000005</v>
      </c>
      <c r="I31" s="50">
        <v>642102985.32000005</v>
      </c>
      <c r="J31" s="122">
        <v>-0.21603411827682731</v>
      </c>
      <c r="K31" s="180"/>
      <c r="M31" s="78"/>
    </row>
    <row r="32" spans="2:13" x14ac:dyDescent="0.2">
      <c r="B32" s="42" t="s">
        <v>11</v>
      </c>
      <c r="C32" s="50">
        <v>17632975.890000001</v>
      </c>
      <c r="D32" s="50">
        <v>21412639.030000001</v>
      </c>
      <c r="E32" s="50">
        <v>20972624.000000004</v>
      </c>
      <c r="F32" s="50">
        <v>41148241.82</v>
      </c>
      <c r="G32" s="50">
        <v>266932054.84999999</v>
      </c>
      <c r="H32" s="50">
        <v>126872535.31</v>
      </c>
      <c r="I32" s="50">
        <v>119023410.84999999</v>
      </c>
      <c r="J32" s="122">
        <v>-6.1866222195540423E-2</v>
      </c>
      <c r="K32" s="180"/>
      <c r="M32" s="78"/>
    </row>
    <row r="33" spans="2:13" x14ac:dyDescent="0.2">
      <c r="B33" s="42" t="s">
        <v>12</v>
      </c>
      <c r="C33" s="50">
        <v>204183099.36999997</v>
      </c>
      <c r="D33" s="50">
        <v>313876949.68000013</v>
      </c>
      <c r="E33" s="50">
        <v>276682340.10000002</v>
      </c>
      <c r="F33" s="50">
        <v>386851748.95999998</v>
      </c>
      <c r="G33" s="50">
        <v>3548192078.0700002</v>
      </c>
      <c r="H33" s="50">
        <v>1141409910.24</v>
      </c>
      <c r="I33" s="50">
        <v>1198560634.99</v>
      </c>
      <c r="J33" s="122">
        <v>5.0070289592967637E-2</v>
      </c>
      <c r="K33" s="180"/>
      <c r="M33" s="78"/>
    </row>
    <row r="34" spans="2:13" x14ac:dyDescent="0.2">
      <c r="B34" s="42" t="s">
        <v>13</v>
      </c>
      <c r="C34" s="50">
        <v>18188983.960000001</v>
      </c>
      <c r="D34" s="50">
        <v>12218505.99</v>
      </c>
      <c r="E34" s="50">
        <v>10731167.539999999</v>
      </c>
      <c r="F34" s="50">
        <v>16980901.84</v>
      </c>
      <c r="G34" s="50">
        <v>236516829.36000001</v>
      </c>
      <c r="H34" s="50">
        <v>64354052.490000002</v>
      </c>
      <c r="I34" s="50">
        <v>77421915.790000007</v>
      </c>
      <c r="J34" s="122">
        <v>0.20306201077283553</v>
      </c>
      <c r="K34" s="180"/>
      <c r="M34" s="78"/>
    </row>
    <row r="35" spans="2:13" x14ac:dyDescent="0.2">
      <c r="B35" s="42" t="s">
        <v>59</v>
      </c>
      <c r="C35" s="50">
        <v>67373079.800000012</v>
      </c>
      <c r="D35" s="50">
        <v>67471913.729999989</v>
      </c>
      <c r="E35" s="50">
        <v>50871972.249999985</v>
      </c>
      <c r="F35" s="50">
        <v>52760359.399999999</v>
      </c>
      <c r="G35" s="50">
        <v>836703006.44000006</v>
      </c>
      <c r="H35" s="50">
        <v>111790432.75</v>
      </c>
      <c r="I35" s="50">
        <v>120793156.98</v>
      </c>
      <c r="J35" s="122">
        <v>8.0532152962794618E-2</v>
      </c>
      <c r="K35" s="180"/>
      <c r="M35" s="78"/>
    </row>
    <row r="36" spans="2:13" x14ac:dyDescent="0.2">
      <c r="B36" s="42" t="s">
        <v>14</v>
      </c>
      <c r="C36" s="50">
        <v>178771952.91000006</v>
      </c>
      <c r="D36" s="50">
        <v>259599368.68000004</v>
      </c>
      <c r="E36" s="50">
        <v>375632725.29000008</v>
      </c>
      <c r="F36" s="50">
        <v>515768868.73000002</v>
      </c>
      <c r="G36" s="50">
        <v>4771922071.1499996</v>
      </c>
      <c r="H36" s="50">
        <v>1305496182.55</v>
      </c>
      <c r="I36" s="50">
        <v>1517635909.1199999</v>
      </c>
      <c r="J36" s="122">
        <v>0.16249739325597382</v>
      </c>
      <c r="K36" s="180"/>
      <c r="M36" s="78"/>
    </row>
    <row r="37" spans="2:13" x14ac:dyDescent="0.2">
      <c r="B37" s="42" t="s">
        <v>15</v>
      </c>
      <c r="C37" s="50">
        <v>54113745.169999994</v>
      </c>
      <c r="D37" s="50">
        <v>64491209.240000002</v>
      </c>
      <c r="E37" s="50">
        <v>23734662.170000009</v>
      </c>
      <c r="F37" s="50">
        <v>61023850.890000001</v>
      </c>
      <c r="G37" s="50">
        <v>635339269.78999996</v>
      </c>
      <c r="H37" s="50">
        <v>186717753.47</v>
      </c>
      <c r="I37" s="50">
        <v>128171766.88</v>
      </c>
      <c r="J37" s="122">
        <v>-0.31355340079863697</v>
      </c>
      <c r="K37" s="180"/>
      <c r="M37" s="78"/>
    </row>
    <row r="38" spans="2:13" x14ac:dyDescent="0.2">
      <c r="B38" s="42" t="s">
        <v>80</v>
      </c>
      <c r="C38" s="50">
        <v>16061733.140000001</v>
      </c>
      <c r="D38" s="50">
        <v>19861147.469999999</v>
      </c>
      <c r="E38" s="50">
        <v>22449234.180000003</v>
      </c>
      <c r="F38" s="50">
        <v>31423965.970000003</v>
      </c>
      <c r="G38" s="50">
        <v>226497200.94999999</v>
      </c>
      <c r="H38" s="50">
        <v>86633354.840000004</v>
      </c>
      <c r="I38" s="50">
        <v>88626608.25</v>
      </c>
      <c r="J38" s="122">
        <v>2.30079212986876E-2</v>
      </c>
      <c r="K38" s="180"/>
      <c r="M38" s="78"/>
    </row>
    <row r="39" spans="2:13" x14ac:dyDescent="0.2">
      <c r="B39" s="42" t="s">
        <v>16</v>
      </c>
      <c r="C39" s="50">
        <v>34379684.169999994</v>
      </c>
      <c r="D39" s="50">
        <v>42919333.179999992</v>
      </c>
      <c r="E39" s="50">
        <v>47330262.770000003</v>
      </c>
      <c r="F39" s="50">
        <v>55499912.229999997</v>
      </c>
      <c r="G39" s="50">
        <v>565209146.97000003</v>
      </c>
      <c r="H39" s="50">
        <v>147539977.87</v>
      </c>
      <c r="I39" s="50">
        <v>176146024.16</v>
      </c>
      <c r="J39" s="122">
        <v>0.19388674651425844</v>
      </c>
      <c r="K39" s="180"/>
      <c r="M39" s="78"/>
    </row>
    <row r="40" spans="2:13" x14ac:dyDescent="0.2">
      <c r="B40" s="42" t="s">
        <v>17</v>
      </c>
      <c r="C40" s="50">
        <v>33208384.610000003</v>
      </c>
      <c r="D40" s="50">
        <v>45633351.75999999</v>
      </c>
      <c r="E40" s="50">
        <v>61130279.030000009</v>
      </c>
      <c r="F40" s="50">
        <v>79952941.299999997</v>
      </c>
      <c r="G40" s="50">
        <v>625243676.40999997</v>
      </c>
      <c r="H40" s="50">
        <v>185391081.80000001</v>
      </c>
      <c r="I40" s="50">
        <v>236410688.69999999</v>
      </c>
      <c r="J40" s="122">
        <v>0.27519989853147281</v>
      </c>
      <c r="K40" s="180"/>
      <c r="M40" s="78"/>
    </row>
    <row r="41" spans="2:13" s="71" customFormat="1" x14ac:dyDescent="0.2">
      <c r="B41" s="42" t="s">
        <v>74</v>
      </c>
      <c r="C41" s="50">
        <v>6458990.7300000004</v>
      </c>
      <c r="D41" s="50">
        <v>6571672.2999999998</v>
      </c>
      <c r="E41" s="50">
        <v>8387859.9199999999</v>
      </c>
      <c r="F41" s="50">
        <v>12478885.18</v>
      </c>
      <c r="G41" s="50">
        <v>143991143.84999999</v>
      </c>
      <c r="H41" s="50">
        <v>69601382.799999997</v>
      </c>
      <c r="I41" s="50">
        <v>103376050.06999999</v>
      </c>
      <c r="J41" s="122">
        <v>0.48525856687433511</v>
      </c>
      <c r="K41" s="180"/>
      <c r="M41" s="78"/>
    </row>
    <row r="42" spans="2:13" x14ac:dyDescent="0.2">
      <c r="B42" s="42" t="s">
        <v>18</v>
      </c>
      <c r="C42" s="50">
        <v>112443800.29999998</v>
      </c>
      <c r="D42" s="50">
        <v>185042540.13</v>
      </c>
      <c r="E42" s="50">
        <v>184351679.45000005</v>
      </c>
      <c r="F42" s="50">
        <v>290350249.88999999</v>
      </c>
      <c r="G42" s="50">
        <v>2090318461.1500001</v>
      </c>
      <c r="H42" s="50">
        <v>574862544.50999999</v>
      </c>
      <c r="I42" s="50">
        <v>585675273.32000005</v>
      </c>
      <c r="J42" s="122">
        <v>1.8809242162779263E-2</v>
      </c>
      <c r="K42" s="180"/>
      <c r="M42" s="78"/>
    </row>
    <row r="43" spans="2:13" x14ac:dyDescent="0.2">
      <c r="B43" s="42" t="s">
        <v>81</v>
      </c>
      <c r="C43" s="50">
        <v>35288082.640000001</v>
      </c>
      <c r="D43" s="50">
        <v>52895923.100000001</v>
      </c>
      <c r="E43" s="50">
        <v>75329182.820000008</v>
      </c>
      <c r="F43" s="50">
        <v>98056126.099999994</v>
      </c>
      <c r="G43" s="50">
        <v>943131896.5</v>
      </c>
      <c r="H43" s="50">
        <v>393086367.83999997</v>
      </c>
      <c r="I43" s="50">
        <v>520175627.63999999</v>
      </c>
      <c r="J43" s="122">
        <v>0.32331128779243201</v>
      </c>
      <c r="K43" s="180"/>
      <c r="M43" s="78"/>
    </row>
    <row r="44" spans="2:13" s="71" customFormat="1" x14ac:dyDescent="0.2">
      <c r="B44" s="42" t="s">
        <v>75</v>
      </c>
      <c r="C44" s="50">
        <v>820687.35</v>
      </c>
      <c r="D44" s="50">
        <v>2044910.22</v>
      </c>
      <c r="E44" s="50">
        <v>149908.47</v>
      </c>
      <c r="F44" s="50">
        <v>2910837.46</v>
      </c>
      <c r="G44" s="50">
        <v>23070132.539999999</v>
      </c>
      <c r="H44" s="50">
        <v>26597438.879999999</v>
      </c>
      <c r="I44" s="50">
        <v>52462355.759999998</v>
      </c>
      <c r="J44" s="122">
        <v>0.97245892721833371</v>
      </c>
      <c r="K44" s="180"/>
      <c r="M44" s="78"/>
    </row>
    <row r="45" spans="2:13" x14ac:dyDescent="0.2">
      <c r="B45" s="42" t="s">
        <v>52</v>
      </c>
      <c r="C45" s="50">
        <v>34149310.499999993</v>
      </c>
      <c r="D45" s="50">
        <v>29353152.879999999</v>
      </c>
      <c r="E45" s="50">
        <v>42622592.869999997</v>
      </c>
      <c r="F45" s="50">
        <v>68717648.730000004</v>
      </c>
      <c r="G45" s="50">
        <v>450670284.17000002</v>
      </c>
      <c r="H45" s="50">
        <v>94015065.510000005</v>
      </c>
      <c r="I45" s="50">
        <v>53414248.579999998</v>
      </c>
      <c r="J45" s="122">
        <v>-0.43185437046450242</v>
      </c>
      <c r="K45" s="180"/>
      <c r="M45" s="78"/>
    </row>
    <row r="46" spans="2:13" x14ac:dyDescent="0.2">
      <c r="B46" s="42" t="s">
        <v>93</v>
      </c>
      <c r="C46" s="50">
        <v>23567329.75</v>
      </c>
      <c r="D46" s="50">
        <v>31922646.759999998</v>
      </c>
      <c r="E46" s="50">
        <v>38092834.339999996</v>
      </c>
      <c r="F46" s="50">
        <v>41309589.090000004</v>
      </c>
      <c r="G46" s="50">
        <v>387974613.82999998</v>
      </c>
      <c r="H46" s="50">
        <v>130029059.64</v>
      </c>
      <c r="I46" s="50">
        <v>159540120.88999999</v>
      </c>
      <c r="J46" s="122">
        <v>0.22695743037521504</v>
      </c>
      <c r="K46" s="180"/>
      <c r="M46" s="78"/>
    </row>
    <row r="47" spans="2:13" x14ac:dyDescent="0.2">
      <c r="B47" s="42" t="s">
        <v>109</v>
      </c>
      <c r="C47" s="50" t="s">
        <v>78</v>
      </c>
      <c r="D47" s="50" t="s">
        <v>78</v>
      </c>
      <c r="E47" s="50" t="s">
        <v>78</v>
      </c>
      <c r="F47" s="50">
        <v>1259810.56</v>
      </c>
      <c r="G47" s="50">
        <v>66290162.890000001</v>
      </c>
      <c r="H47" s="50">
        <v>18960138.460000001</v>
      </c>
      <c r="I47" s="50">
        <v>33778093.780000001</v>
      </c>
      <c r="J47" s="122">
        <v>0.7815320205209092</v>
      </c>
      <c r="K47" s="180"/>
      <c r="M47" s="78"/>
    </row>
    <row r="48" spans="2:13" x14ac:dyDescent="0.2">
      <c r="B48" s="42" t="s">
        <v>19</v>
      </c>
      <c r="C48" s="50">
        <v>79024796.329999998</v>
      </c>
      <c r="D48" s="50">
        <v>116647221.48999999</v>
      </c>
      <c r="E48" s="50">
        <v>76912432.069999993</v>
      </c>
      <c r="F48" s="50">
        <v>91996798.160000011</v>
      </c>
      <c r="G48" s="50">
        <v>854505844.98000002</v>
      </c>
      <c r="H48" s="50">
        <v>206919033.27000001</v>
      </c>
      <c r="I48" s="50">
        <v>189863813.88999999</v>
      </c>
      <c r="J48" s="122">
        <v>-8.2424604012842947E-2</v>
      </c>
      <c r="K48" s="180"/>
      <c r="M48" s="78"/>
    </row>
    <row r="49" spans="2:13" x14ac:dyDescent="0.2">
      <c r="B49" s="42" t="s">
        <v>110</v>
      </c>
      <c r="C49" s="50" t="s">
        <v>78</v>
      </c>
      <c r="D49" s="50" t="s">
        <v>77</v>
      </c>
      <c r="E49" s="50">
        <v>1240841.0900000001</v>
      </c>
      <c r="F49" s="50">
        <v>10465378.66</v>
      </c>
      <c r="G49" s="50">
        <v>143075792.97</v>
      </c>
      <c r="H49" s="50">
        <v>171889868.37</v>
      </c>
      <c r="I49" s="50">
        <v>293236945.70999998</v>
      </c>
      <c r="J49" s="122">
        <v>0.7059582888201148</v>
      </c>
      <c r="K49" s="180"/>
      <c r="M49" s="78"/>
    </row>
    <row r="50" spans="2:13" x14ac:dyDescent="0.2">
      <c r="B50" s="42" t="s">
        <v>20</v>
      </c>
      <c r="C50" s="50">
        <v>17913211.240000002</v>
      </c>
      <c r="D50" s="50" t="s">
        <v>77</v>
      </c>
      <c r="E50" s="50">
        <v>25847292.460000001</v>
      </c>
      <c r="F50" s="50">
        <v>37541869.960000001</v>
      </c>
      <c r="G50" s="50">
        <v>160180515.00999999</v>
      </c>
      <c r="H50" s="50">
        <v>71912242.799999997</v>
      </c>
      <c r="I50" s="50">
        <v>27262977.920000002</v>
      </c>
      <c r="J50" s="122">
        <v>-0.62088544511366561</v>
      </c>
      <c r="K50" s="180"/>
      <c r="M50" s="78"/>
    </row>
    <row r="51" spans="2:13" x14ac:dyDescent="0.2">
      <c r="B51" s="42" t="s">
        <v>55</v>
      </c>
      <c r="C51" s="50">
        <v>19643125.309999995</v>
      </c>
      <c r="D51" s="50">
        <v>21611392.449999999</v>
      </c>
      <c r="E51" s="50">
        <v>36180834.609999999</v>
      </c>
      <c r="F51" s="50">
        <v>64670541.230000004</v>
      </c>
      <c r="G51" s="50">
        <v>552262810.75999999</v>
      </c>
      <c r="H51" s="50">
        <v>292301958.55000001</v>
      </c>
      <c r="I51" s="50">
        <v>215443934.13</v>
      </c>
      <c r="J51" s="122">
        <v>-0.26294050440600447</v>
      </c>
      <c r="K51" s="180"/>
      <c r="M51" s="78"/>
    </row>
    <row r="52" spans="2:13" x14ac:dyDescent="0.2">
      <c r="B52" s="42" t="s">
        <v>21</v>
      </c>
      <c r="C52" s="50">
        <v>28636655.649999999</v>
      </c>
      <c r="D52" s="50">
        <v>34963300.880000003</v>
      </c>
      <c r="E52" s="50">
        <v>37595407.039999999</v>
      </c>
      <c r="F52" s="50">
        <v>70621690.310000002</v>
      </c>
      <c r="G52" s="50">
        <v>686412764.47000003</v>
      </c>
      <c r="H52" s="50">
        <v>374426658.49000001</v>
      </c>
      <c r="I52" s="50">
        <v>246903598.47999999</v>
      </c>
      <c r="J52" s="122">
        <v>-0.34058221314764059</v>
      </c>
      <c r="K52" s="180"/>
      <c r="M52" s="78"/>
    </row>
    <row r="53" spans="2:13" x14ac:dyDescent="0.2">
      <c r="B53" s="42" t="s">
        <v>22</v>
      </c>
      <c r="C53" s="50">
        <v>30868288.449999999</v>
      </c>
      <c r="D53" s="50">
        <v>43256461.329999998</v>
      </c>
      <c r="E53" s="50">
        <v>65116269.619999997</v>
      </c>
      <c r="F53" s="50">
        <v>99371170.359999985</v>
      </c>
      <c r="G53" s="50">
        <v>1106478812.03</v>
      </c>
      <c r="H53" s="50">
        <v>539129883.00999999</v>
      </c>
      <c r="I53" s="50">
        <v>737385669.65999997</v>
      </c>
      <c r="J53" s="122">
        <v>0.36773288385189112</v>
      </c>
      <c r="K53" s="180"/>
      <c r="M53" s="78"/>
    </row>
    <row r="54" spans="2:13" x14ac:dyDescent="0.2">
      <c r="B54" s="42" t="s">
        <v>111</v>
      </c>
      <c r="C54" s="50" t="s">
        <v>78</v>
      </c>
      <c r="D54" s="50" t="s">
        <v>78</v>
      </c>
      <c r="E54" s="50" t="s">
        <v>78</v>
      </c>
      <c r="F54" s="50">
        <v>197260.27</v>
      </c>
      <c r="G54" s="50">
        <v>32930817.289999999</v>
      </c>
      <c r="H54" s="50">
        <v>39101097.689999998</v>
      </c>
      <c r="I54" s="50">
        <v>38483784.490000002</v>
      </c>
      <c r="J54" s="122">
        <v>-1.5787618160854645E-2</v>
      </c>
      <c r="K54" s="180"/>
      <c r="M54" s="78"/>
    </row>
    <row r="55" spans="2:13" x14ac:dyDescent="0.2">
      <c r="B55" s="42" t="s">
        <v>23</v>
      </c>
      <c r="C55" s="50">
        <v>26500331.700000003</v>
      </c>
      <c r="D55" s="50">
        <v>39287158.130000003</v>
      </c>
      <c r="E55" s="50">
        <v>47477009.710000008</v>
      </c>
      <c r="F55" s="50">
        <v>98205369.63000001</v>
      </c>
      <c r="G55" s="50">
        <v>641499979.12</v>
      </c>
      <c r="H55" s="50">
        <v>286234479.69999999</v>
      </c>
      <c r="I55" s="50">
        <v>312234245.81999999</v>
      </c>
      <c r="J55" s="122">
        <v>9.0833802228334426E-2</v>
      </c>
      <c r="K55" s="180"/>
      <c r="M55" s="78"/>
    </row>
    <row r="56" spans="2:13" x14ac:dyDescent="0.2">
      <c r="B56" s="42" t="s">
        <v>24</v>
      </c>
      <c r="C56" s="50">
        <v>18157344.489999998</v>
      </c>
      <c r="D56" s="50">
        <v>22728955.5</v>
      </c>
      <c r="E56" s="50">
        <v>37362115.310000002</v>
      </c>
      <c r="F56" s="50">
        <v>40202993.770000003</v>
      </c>
      <c r="G56" s="50">
        <v>378060083.19</v>
      </c>
      <c r="H56" s="50">
        <v>66257461.740000002</v>
      </c>
      <c r="I56" s="50">
        <v>56486061.530000001</v>
      </c>
      <c r="J56" s="122">
        <v>-0.14747622310591701</v>
      </c>
      <c r="K56" s="180"/>
      <c r="M56" s="78"/>
    </row>
    <row r="57" spans="2:13" s="71" customFormat="1" x14ac:dyDescent="0.2">
      <c r="B57" s="54" t="s">
        <v>98</v>
      </c>
      <c r="C57" s="50">
        <v>1048234924.63</v>
      </c>
      <c r="D57" s="50">
        <v>1932342136.6400001</v>
      </c>
      <c r="E57" s="50">
        <v>988407037.75999999</v>
      </c>
      <c r="F57" s="50">
        <v>1122644813.3899996</v>
      </c>
      <c r="G57" s="50">
        <v>12751111674.110001</v>
      </c>
      <c r="H57" s="50">
        <v>1158712147.3199999</v>
      </c>
      <c r="I57" s="50">
        <v>1255647152.2</v>
      </c>
      <c r="J57" s="122">
        <v>8.3657537468820292E-2</v>
      </c>
      <c r="K57" s="180"/>
      <c r="M57" s="78"/>
    </row>
    <row r="58" spans="2:13" x14ac:dyDescent="0.2">
      <c r="B58" s="42" t="s">
        <v>25</v>
      </c>
      <c r="C58" s="50">
        <v>2078227.3399999999</v>
      </c>
      <c r="D58" s="50">
        <v>1094949.3900000001</v>
      </c>
      <c r="E58" s="50">
        <v>8104255.0700000003</v>
      </c>
      <c r="F58" s="50">
        <v>11805277.189999999</v>
      </c>
      <c r="G58" s="50">
        <v>65011687.670000002</v>
      </c>
      <c r="H58" s="50">
        <v>16416675.699999999</v>
      </c>
      <c r="I58" s="50">
        <v>3307242.73</v>
      </c>
      <c r="J58" s="122">
        <v>-0.79854370090285698</v>
      </c>
      <c r="K58" s="180"/>
      <c r="M58" s="78"/>
    </row>
    <row r="59" spans="2:13" x14ac:dyDescent="0.2">
      <c r="B59" s="42" t="s">
        <v>112</v>
      </c>
      <c r="C59" s="50" t="s">
        <v>78</v>
      </c>
      <c r="D59" s="50" t="s">
        <v>78</v>
      </c>
      <c r="E59" s="50" t="s">
        <v>78</v>
      </c>
      <c r="F59" s="50" t="s">
        <v>77</v>
      </c>
      <c r="G59" s="50">
        <v>22331267.620000001</v>
      </c>
      <c r="H59" s="50">
        <v>28416705.379999999</v>
      </c>
      <c r="I59" s="50">
        <v>18081260.34</v>
      </c>
      <c r="J59" s="122">
        <v>-0.36371018039530378</v>
      </c>
      <c r="K59" s="180"/>
      <c r="M59" s="78"/>
    </row>
    <row r="60" spans="2:13" x14ac:dyDescent="0.2">
      <c r="B60" s="42" t="s">
        <v>26</v>
      </c>
      <c r="C60" s="50">
        <v>20779247.449999999</v>
      </c>
      <c r="D60" s="50">
        <v>25678530.490000002</v>
      </c>
      <c r="E60" s="50">
        <v>34279117.310000002</v>
      </c>
      <c r="F60" s="50">
        <v>59251895.819999993</v>
      </c>
      <c r="G60" s="50">
        <v>472247379.29000002</v>
      </c>
      <c r="H60" s="50">
        <v>270452765.91000003</v>
      </c>
      <c r="I60" s="50">
        <v>204918321.25</v>
      </c>
      <c r="J60" s="122">
        <v>-0.24231382673974303</v>
      </c>
      <c r="K60" s="180"/>
      <c r="M60" s="78"/>
    </row>
    <row r="61" spans="2:13" x14ac:dyDescent="0.2">
      <c r="B61" s="42" t="s">
        <v>82</v>
      </c>
      <c r="C61" s="50">
        <v>1719614431.05</v>
      </c>
      <c r="D61" s="50">
        <v>2594002290.1000004</v>
      </c>
      <c r="E61" s="50">
        <v>1537949803.7399998</v>
      </c>
      <c r="F61" s="50">
        <v>2015297342.04</v>
      </c>
      <c r="G61" s="50">
        <v>22031118557.369999</v>
      </c>
      <c r="H61" s="50">
        <v>3538431418.3200002</v>
      </c>
      <c r="I61" s="50">
        <v>4036759556.0700002</v>
      </c>
      <c r="J61" s="122">
        <v>0.14083306381746957</v>
      </c>
      <c r="K61" s="180"/>
      <c r="M61" s="78"/>
    </row>
    <row r="62" spans="2:13" s="71" customFormat="1" x14ac:dyDescent="0.2">
      <c r="B62" s="42" t="s">
        <v>83</v>
      </c>
      <c r="C62" s="50">
        <v>5778385.75</v>
      </c>
      <c r="D62" s="50">
        <v>8542431.9700000007</v>
      </c>
      <c r="E62" s="50">
        <v>8135717.4000000004</v>
      </c>
      <c r="F62" s="50">
        <v>16833018.640000001</v>
      </c>
      <c r="G62" s="50">
        <v>147257250.72999999</v>
      </c>
      <c r="H62" s="50">
        <v>57217528.270000003</v>
      </c>
      <c r="I62" s="50">
        <v>50974732.670000002</v>
      </c>
      <c r="J62" s="122">
        <v>-0.10910634885417082</v>
      </c>
      <c r="K62" s="180"/>
      <c r="M62" s="78"/>
    </row>
    <row r="63" spans="2:13" x14ac:dyDescent="0.2">
      <c r="B63" s="42" t="s">
        <v>28</v>
      </c>
      <c r="C63" s="50">
        <v>441774723.82999998</v>
      </c>
      <c r="D63" s="50">
        <v>1081866308.1000001</v>
      </c>
      <c r="E63" s="50">
        <v>479298793.48999995</v>
      </c>
      <c r="F63" s="50">
        <v>473503203.07000005</v>
      </c>
      <c r="G63" s="50">
        <v>5382899246.8999996</v>
      </c>
      <c r="H63" s="50">
        <v>642005346.30999994</v>
      </c>
      <c r="I63" s="50">
        <v>791480334.72000003</v>
      </c>
      <c r="J63" s="122">
        <v>0.23282514587943057</v>
      </c>
      <c r="K63" s="180"/>
      <c r="M63" s="78"/>
    </row>
    <row r="64" spans="2:13" x14ac:dyDescent="0.2">
      <c r="B64" s="42" t="s">
        <v>27</v>
      </c>
      <c r="C64" s="50">
        <v>237845677.58999997</v>
      </c>
      <c r="D64" s="50">
        <v>209055303.15000004</v>
      </c>
      <c r="E64" s="50">
        <v>256104670.94</v>
      </c>
      <c r="F64" s="50">
        <v>252260437.04999998</v>
      </c>
      <c r="G64" s="50">
        <v>4335434941.3000002</v>
      </c>
      <c r="H64" s="50">
        <v>431669959.88</v>
      </c>
      <c r="I64" s="50">
        <v>467224153.56</v>
      </c>
      <c r="J64" s="122">
        <v>8.236429908137162E-2</v>
      </c>
      <c r="K64" s="180"/>
      <c r="M64" s="78"/>
    </row>
    <row r="65" spans="2:13" x14ac:dyDescent="0.2">
      <c r="B65" s="42" t="s">
        <v>29</v>
      </c>
      <c r="C65" s="50">
        <v>13277923.889999999</v>
      </c>
      <c r="D65" s="50">
        <v>14963882.389999999</v>
      </c>
      <c r="E65" s="50">
        <v>16008249.620000001</v>
      </c>
      <c r="F65" s="50">
        <v>21085625.830000006</v>
      </c>
      <c r="G65" s="50">
        <v>184983092.38</v>
      </c>
      <c r="H65" s="50">
        <v>70591030.219999999</v>
      </c>
      <c r="I65" s="50">
        <v>72650068.010000005</v>
      </c>
      <c r="J65" s="122">
        <v>2.9168547102697413E-2</v>
      </c>
      <c r="K65" s="180"/>
      <c r="M65" s="78"/>
    </row>
    <row r="66" spans="2:13" s="71" customFormat="1" x14ac:dyDescent="0.2">
      <c r="B66" s="43" t="s">
        <v>76</v>
      </c>
      <c r="C66" s="51">
        <v>180</v>
      </c>
      <c r="D66" s="51">
        <v>1723956.98</v>
      </c>
      <c r="E66" s="51">
        <v>9590489.7899999991</v>
      </c>
      <c r="F66" s="51">
        <v>33739782.700000003</v>
      </c>
      <c r="G66" s="51">
        <v>172041170.68000001</v>
      </c>
      <c r="H66" s="51">
        <v>65177489.299999997</v>
      </c>
      <c r="I66" s="51">
        <v>49236801.880000003</v>
      </c>
      <c r="J66" s="161">
        <v>-0.2445735113641451</v>
      </c>
      <c r="K66" s="180"/>
      <c r="M66" s="78"/>
    </row>
    <row r="67" spans="2:13" ht="14.25" x14ac:dyDescent="0.2">
      <c r="B67" s="3"/>
      <c r="C67" s="26"/>
      <c r="D67" s="26"/>
      <c r="E67" s="26"/>
      <c r="F67" s="26"/>
      <c r="G67" s="26"/>
      <c r="H67" s="26"/>
      <c r="I67" s="26"/>
      <c r="J67" s="26"/>
    </row>
    <row r="68" spans="2:13" ht="14.25" x14ac:dyDescent="0.2">
      <c r="B68" s="384" t="s">
        <v>200</v>
      </c>
      <c r="C68" s="26"/>
      <c r="D68" s="26"/>
      <c r="E68" s="26"/>
      <c r="F68" s="26"/>
      <c r="G68" s="26"/>
      <c r="H68" s="26"/>
      <c r="I68" s="26"/>
      <c r="J68" s="26"/>
    </row>
    <row r="69" spans="2:13" ht="14.25" x14ac:dyDescent="0.2">
      <c r="B69" s="384"/>
      <c r="C69" s="26"/>
      <c r="D69" s="26"/>
      <c r="E69" s="26"/>
      <c r="F69" s="26"/>
      <c r="G69" s="26"/>
      <c r="H69" s="26"/>
      <c r="I69" s="26"/>
      <c r="J69" s="26"/>
    </row>
    <row r="70" spans="2:13" ht="14.25" x14ac:dyDescent="0.2">
      <c r="B70" s="210" t="s">
        <v>121</v>
      </c>
      <c r="C70" s="26"/>
      <c r="D70" s="26"/>
      <c r="E70" s="26"/>
      <c r="F70" s="26"/>
      <c r="G70" s="26"/>
      <c r="H70" s="26"/>
      <c r="I70" s="26"/>
      <c r="J70" s="26"/>
    </row>
    <row r="71" spans="2:13" ht="14.25" x14ac:dyDescent="0.2">
      <c r="C71" s="26"/>
      <c r="D71" s="26"/>
      <c r="E71" s="26"/>
      <c r="F71" s="26"/>
      <c r="G71" s="26"/>
      <c r="H71" s="26"/>
      <c r="I71" s="26"/>
      <c r="J71" s="26"/>
    </row>
    <row r="72" spans="2:13" ht="14.25" x14ac:dyDescent="0.2">
      <c r="B72" s="17"/>
      <c r="C72" s="26"/>
      <c r="D72" s="26"/>
      <c r="E72" s="26"/>
      <c r="F72" s="26"/>
      <c r="G72" s="26"/>
      <c r="H72" s="26"/>
      <c r="I72" s="26"/>
      <c r="J72" s="26"/>
    </row>
  </sheetData>
  <mergeCells count="9">
    <mergeCell ref="I4:I5"/>
    <mergeCell ref="C4:C5"/>
    <mergeCell ref="D4:D5"/>
    <mergeCell ref="J4:J5"/>
    <mergeCell ref="B4:B5"/>
    <mergeCell ref="H4:H5"/>
    <mergeCell ref="E4:E5"/>
    <mergeCell ref="F4:F5"/>
    <mergeCell ref="G4:G5"/>
  </mergeCells>
  <phoneticPr fontId="0" type="noConversion"/>
  <printOptions horizontalCentered="1" verticalCentered="1"/>
  <pageMargins left="0.39370078740157483" right="0.39370078740157483" top="0.39370078740157483" bottom="0.39370078740157483" header="0" footer="0"/>
  <pageSetup paperSize="9" scale="61" orientation="portrait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tabColor theme="4" tint="0.79998168889431442"/>
    <pageSetUpPr fitToPage="1"/>
  </sheetPr>
  <dimension ref="B2:M73"/>
  <sheetViews>
    <sheetView showGridLines="0" workbookViewId="0">
      <selection activeCell="B19" sqref="B19"/>
    </sheetView>
  </sheetViews>
  <sheetFormatPr baseColWidth="10" defaultRowHeight="12.75" x14ac:dyDescent="0.2"/>
  <cols>
    <col min="1" max="1" width="2.140625" customWidth="1"/>
    <col min="2" max="2" width="27.28515625" customWidth="1"/>
    <col min="3" max="11" width="15.7109375" customWidth="1"/>
    <col min="12" max="12" width="7.5703125" customWidth="1"/>
    <col min="13" max="13" width="14" customWidth="1"/>
  </cols>
  <sheetData>
    <row r="2" spans="2:13" ht="15" x14ac:dyDescent="0.2">
      <c r="B2" s="252" t="s">
        <v>157</v>
      </c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2:13" ht="15" x14ac:dyDescent="0.2">
      <c r="B3" s="253" t="s">
        <v>97</v>
      </c>
      <c r="C3" s="72"/>
      <c r="D3" s="73"/>
      <c r="E3" s="171"/>
      <c r="F3" s="73"/>
      <c r="G3" s="73"/>
      <c r="H3" s="73"/>
      <c r="I3" s="171"/>
      <c r="J3" s="72"/>
      <c r="K3" s="73"/>
      <c r="L3" s="72"/>
      <c r="M3" s="74"/>
    </row>
    <row r="4" spans="2:13" ht="15" x14ac:dyDescent="0.2">
      <c r="B4" s="58"/>
      <c r="C4" s="267"/>
      <c r="D4" s="76"/>
      <c r="E4" s="268"/>
      <c r="F4" s="268"/>
      <c r="G4" s="77"/>
      <c r="H4" s="76"/>
      <c r="I4" s="75"/>
      <c r="J4" s="75"/>
      <c r="K4" s="75"/>
      <c r="L4" s="75"/>
      <c r="M4" s="74"/>
    </row>
    <row r="5" spans="2:13" s="362" customFormat="1" ht="12" x14ac:dyDescent="0.2">
      <c r="B5" s="644" t="s">
        <v>60</v>
      </c>
      <c r="C5" s="638" t="s">
        <v>48</v>
      </c>
      <c r="D5" s="647"/>
      <c r="E5" s="647"/>
      <c r="F5" s="639"/>
      <c r="G5" s="641" t="s">
        <v>49</v>
      </c>
      <c r="H5" s="642"/>
      <c r="I5" s="642"/>
      <c r="J5" s="643"/>
      <c r="K5" s="638" t="s">
        <v>50</v>
      </c>
      <c r="L5" s="639"/>
      <c r="M5" s="385"/>
    </row>
    <row r="6" spans="2:13" s="362" customFormat="1" ht="12" x14ac:dyDescent="0.2">
      <c r="B6" s="645"/>
      <c r="C6" s="636" t="s">
        <v>44</v>
      </c>
      <c r="D6" s="636" t="s">
        <v>47</v>
      </c>
      <c r="E6" s="636" t="s">
        <v>36</v>
      </c>
      <c r="F6" s="636" t="s">
        <v>39</v>
      </c>
      <c r="G6" s="636" t="s">
        <v>44</v>
      </c>
      <c r="H6" s="636" t="s">
        <v>47</v>
      </c>
      <c r="I6" s="636" t="s">
        <v>36</v>
      </c>
      <c r="J6" s="636" t="s">
        <v>39</v>
      </c>
      <c r="K6" s="640" t="s">
        <v>44</v>
      </c>
      <c r="L6" s="640" t="s">
        <v>40</v>
      </c>
    </row>
    <row r="7" spans="2:13" s="362" customFormat="1" ht="12" x14ac:dyDescent="0.2">
      <c r="B7" s="646"/>
      <c r="C7" s="637"/>
      <c r="D7" s="637"/>
      <c r="E7" s="637"/>
      <c r="F7" s="637"/>
      <c r="G7" s="637"/>
      <c r="H7" s="637"/>
      <c r="I7" s="637"/>
      <c r="J7" s="637"/>
      <c r="K7" s="637"/>
      <c r="L7" s="637"/>
    </row>
    <row r="8" spans="2:13" s="362" customFormat="1" ht="4.5" customHeight="1" x14ac:dyDescent="0.2">
      <c r="B8" s="386"/>
      <c r="C8" s="387"/>
      <c r="D8" s="387"/>
      <c r="E8" s="387"/>
      <c r="F8" s="387"/>
      <c r="G8" s="388"/>
      <c r="H8" s="387"/>
      <c r="I8" s="387"/>
      <c r="J8" s="387"/>
      <c r="K8" s="387"/>
      <c r="L8" s="387"/>
    </row>
    <row r="9" spans="2:13" s="362" customFormat="1" ht="12" x14ac:dyDescent="0.2">
      <c r="B9" s="389" t="s">
        <v>62</v>
      </c>
      <c r="C9" s="390">
        <v>260069771439.60001</v>
      </c>
      <c r="D9" s="390">
        <v>27309010170.949997</v>
      </c>
      <c r="E9" s="390">
        <v>207013849274.21997</v>
      </c>
      <c r="F9" s="390">
        <v>25746911994.429996</v>
      </c>
      <c r="G9" s="390">
        <v>224395104226.40997</v>
      </c>
      <c r="H9" s="390">
        <v>14084455730.659996</v>
      </c>
      <c r="I9" s="390">
        <v>198682676416.45007</v>
      </c>
      <c r="J9" s="390">
        <v>11627972079.300001</v>
      </c>
      <c r="K9" s="390">
        <v>35674667213.190033</v>
      </c>
      <c r="L9" s="391">
        <v>0.13717344778562743</v>
      </c>
      <c r="M9" s="392"/>
    </row>
    <row r="10" spans="2:13" s="362" customFormat="1" ht="3.75" customHeight="1" x14ac:dyDescent="0.2">
      <c r="B10" s="393"/>
      <c r="C10" s="394"/>
      <c r="D10" s="394"/>
      <c r="E10" s="394"/>
      <c r="F10" s="394"/>
      <c r="G10" s="394"/>
      <c r="H10" s="394"/>
      <c r="I10" s="394"/>
      <c r="J10" s="394"/>
      <c r="K10" s="394"/>
      <c r="L10" s="391"/>
    </row>
    <row r="11" spans="2:13" s="362" customFormat="1" ht="12" x14ac:dyDescent="0.2">
      <c r="B11" s="395" t="s">
        <v>57</v>
      </c>
      <c r="C11" s="390">
        <v>260069771439.60001</v>
      </c>
      <c r="D11" s="390">
        <v>27309010170.949997</v>
      </c>
      <c r="E11" s="390">
        <v>207013849274.21997</v>
      </c>
      <c r="F11" s="390">
        <v>25746911994.429996</v>
      </c>
      <c r="G11" s="390">
        <v>224395104226.40997</v>
      </c>
      <c r="H11" s="390">
        <v>14084455730.659996</v>
      </c>
      <c r="I11" s="390">
        <v>198682676416.45007</v>
      </c>
      <c r="J11" s="390">
        <v>11627972079.300001</v>
      </c>
      <c r="K11" s="390">
        <v>35674667213.190033</v>
      </c>
      <c r="L11" s="391">
        <v>0.13717344778562743</v>
      </c>
    </row>
    <row r="12" spans="2:13" s="362" customFormat="1" ht="12" x14ac:dyDescent="0.2">
      <c r="B12" s="396" t="s">
        <v>104</v>
      </c>
      <c r="C12" s="397">
        <v>265939903.47</v>
      </c>
      <c r="D12" s="398">
        <v>38080304.340000004</v>
      </c>
      <c r="E12" s="398">
        <v>72305815.909999996</v>
      </c>
      <c r="F12" s="398">
        <v>155553783.22</v>
      </c>
      <c r="G12" s="397">
        <v>177501778.72</v>
      </c>
      <c r="H12" s="398">
        <v>0</v>
      </c>
      <c r="I12" s="398">
        <v>63537298.270000003</v>
      </c>
      <c r="J12" s="398">
        <v>113964480.45</v>
      </c>
      <c r="K12" s="397">
        <v>88438124.75</v>
      </c>
      <c r="L12" s="399">
        <v>0.33254928499278963</v>
      </c>
      <c r="M12" s="400"/>
    </row>
    <row r="13" spans="2:13" s="362" customFormat="1" ht="12" x14ac:dyDescent="0.2">
      <c r="B13" s="396" t="s">
        <v>102</v>
      </c>
      <c r="C13" s="401">
        <v>2423628268.7800002</v>
      </c>
      <c r="D13" s="402">
        <v>50435688.189999998</v>
      </c>
      <c r="E13" s="403">
        <v>2280262238.6100001</v>
      </c>
      <c r="F13" s="403">
        <v>92930341.980000004</v>
      </c>
      <c r="G13" s="401">
        <v>2246959343.1300001</v>
      </c>
      <c r="H13" s="403">
        <v>6202319.6100000003</v>
      </c>
      <c r="I13" s="403">
        <v>2215386728.3000002</v>
      </c>
      <c r="J13" s="403">
        <v>25370295.219999999</v>
      </c>
      <c r="K13" s="401">
        <v>176668925.6500001</v>
      </c>
      <c r="L13" s="404">
        <v>7.2894398834079971E-2</v>
      </c>
    </row>
    <row r="14" spans="2:13" s="362" customFormat="1" ht="12.75" customHeight="1" x14ac:dyDescent="0.2">
      <c r="B14" s="396" t="s">
        <v>72</v>
      </c>
      <c r="C14" s="401">
        <v>1621735446.52</v>
      </c>
      <c r="D14" s="402">
        <v>48521658.979999997</v>
      </c>
      <c r="E14" s="403">
        <v>1445099022.9100001</v>
      </c>
      <c r="F14" s="403">
        <v>128114764.63</v>
      </c>
      <c r="G14" s="401">
        <v>1389050359.8199997</v>
      </c>
      <c r="H14" s="403">
        <v>32396630.329999998</v>
      </c>
      <c r="I14" s="403">
        <v>1344619527.1199999</v>
      </c>
      <c r="J14" s="403">
        <v>12034202.370000001</v>
      </c>
      <c r="K14" s="401">
        <v>232685086.70000029</v>
      </c>
      <c r="L14" s="404">
        <v>0.14347906571278776</v>
      </c>
    </row>
    <row r="15" spans="2:13" s="385" customFormat="1" ht="12" x14ac:dyDescent="0.2">
      <c r="B15" s="405" t="s">
        <v>73</v>
      </c>
      <c r="C15" s="401">
        <v>1357169320.53</v>
      </c>
      <c r="D15" s="406">
        <v>193882830.06999999</v>
      </c>
      <c r="E15" s="407">
        <v>1087530785.8199999</v>
      </c>
      <c r="F15" s="407">
        <v>75755704.640000001</v>
      </c>
      <c r="G15" s="401">
        <v>976334888.53999996</v>
      </c>
      <c r="H15" s="407">
        <v>29278938.289999999</v>
      </c>
      <c r="I15" s="407">
        <v>928840425.48000002</v>
      </c>
      <c r="J15" s="407">
        <v>18215524.77</v>
      </c>
      <c r="K15" s="401">
        <v>380834431.99000001</v>
      </c>
      <c r="L15" s="404">
        <v>0.28060937292723143</v>
      </c>
    </row>
    <row r="16" spans="2:13" s="362" customFormat="1" ht="12" x14ac:dyDescent="0.2">
      <c r="B16" s="396" t="s">
        <v>1</v>
      </c>
      <c r="C16" s="401">
        <v>48166039007.179993</v>
      </c>
      <c r="D16" s="402">
        <v>5967661486.7299995</v>
      </c>
      <c r="E16" s="403">
        <v>37043149259.5</v>
      </c>
      <c r="F16" s="403">
        <v>5155228260.9499998</v>
      </c>
      <c r="G16" s="401">
        <v>42907456291.360001</v>
      </c>
      <c r="H16" s="403">
        <v>3891785371.6500001</v>
      </c>
      <c r="I16" s="403">
        <v>36320807765.010002</v>
      </c>
      <c r="J16" s="403">
        <v>2694863154.6999998</v>
      </c>
      <c r="K16" s="401">
        <v>5258582715.8199921</v>
      </c>
      <c r="L16" s="404">
        <v>0.10917615033771218</v>
      </c>
    </row>
    <row r="17" spans="2:12" s="362" customFormat="1" ht="12" x14ac:dyDescent="0.2">
      <c r="B17" s="396" t="s">
        <v>2</v>
      </c>
      <c r="C17" s="401">
        <v>3108645098.3099999</v>
      </c>
      <c r="D17" s="402">
        <v>163322532.46000001</v>
      </c>
      <c r="E17" s="403">
        <v>2741126924.54</v>
      </c>
      <c r="F17" s="403">
        <v>204195641.30999997</v>
      </c>
      <c r="G17" s="401">
        <v>2725708295.2099996</v>
      </c>
      <c r="H17" s="403">
        <v>63233263.969999999</v>
      </c>
      <c r="I17" s="403">
        <v>2557622472.9599996</v>
      </c>
      <c r="J17" s="403">
        <v>104852558.28</v>
      </c>
      <c r="K17" s="401">
        <v>382936803.10000038</v>
      </c>
      <c r="L17" s="404">
        <v>0.12318447136605659</v>
      </c>
    </row>
    <row r="18" spans="2:12" s="362" customFormat="1" ht="12" x14ac:dyDescent="0.2">
      <c r="B18" s="396" t="s">
        <v>79</v>
      </c>
      <c r="C18" s="401">
        <v>3647596842.6500001</v>
      </c>
      <c r="D18" s="402">
        <v>349241561.23000002</v>
      </c>
      <c r="E18" s="403">
        <v>3203195882.1599998</v>
      </c>
      <c r="F18" s="403">
        <v>95159399.260000005</v>
      </c>
      <c r="G18" s="401">
        <v>3377009453.5799999</v>
      </c>
      <c r="H18" s="403">
        <v>164010803.88999999</v>
      </c>
      <c r="I18" s="403">
        <v>3141096613.6300001</v>
      </c>
      <c r="J18" s="403">
        <v>71902036.060000002</v>
      </c>
      <c r="K18" s="401">
        <v>270587389.07000017</v>
      </c>
      <c r="L18" s="404">
        <v>7.4182372872495655E-2</v>
      </c>
    </row>
    <row r="19" spans="2:12" s="362" customFormat="1" ht="12" x14ac:dyDescent="0.2">
      <c r="B19" s="396" t="s">
        <v>56</v>
      </c>
      <c r="C19" s="401">
        <v>847441443.37</v>
      </c>
      <c r="D19" s="402">
        <v>34431486.210000001</v>
      </c>
      <c r="E19" s="403">
        <v>730689144</v>
      </c>
      <c r="F19" s="403">
        <v>82320813.159999996</v>
      </c>
      <c r="G19" s="401">
        <v>840991427.81000006</v>
      </c>
      <c r="H19" s="403">
        <v>32809988.969999999</v>
      </c>
      <c r="I19" s="403">
        <v>725860625.94000006</v>
      </c>
      <c r="J19" s="403">
        <v>82320812.900000006</v>
      </c>
      <c r="K19" s="401">
        <v>6450015.5599999428</v>
      </c>
      <c r="L19" s="404">
        <v>7.6111637098491679E-3</v>
      </c>
    </row>
    <row r="20" spans="2:12" s="362" customFormat="1" ht="12" x14ac:dyDescent="0.2">
      <c r="B20" s="396" t="s">
        <v>41</v>
      </c>
      <c r="C20" s="401">
        <v>1094400540.8099999</v>
      </c>
      <c r="D20" s="402">
        <v>47052578.25</v>
      </c>
      <c r="E20" s="403">
        <v>830465940.13</v>
      </c>
      <c r="F20" s="403">
        <v>216882022.43000001</v>
      </c>
      <c r="G20" s="401">
        <v>941518624.69999993</v>
      </c>
      <c r="H20" s="403">
        <v>641840.91</v>
      </c>
      <c r="I20" s="403">
        <v>813926264.30999994</v>
      </c>
      <c r="J20" s="403">
        <v>126950519.48</v>
      </c>
      <c r="K20" s="401">
        <v>152881916.11000001</v>
      </c>
      <c r="L20" s="404">
        <v>0.13969466425596549</v>
      </c>
    </row>
    <row r="21" spans="2:12" s="362" customFormat="1" ht="12" x14ac:dyDescent="0.2">
      <c r="B21" s="396" t="s">
        <v>3</v>
      </c>
      <c r="C21" s="401">
        <v>4920775560.960001</v>
      </c>
      <c r="D21" s="402">
        <v>363620252.04000002</v>
      </c>
      <c r="E21" s="403">
        <v>4280861849.3600001</v>
      </c>
      <c r="F21" s="403">
        <v>276293459.55999994</v>
      </c>
      <c r="G21" s="401">
        <v>4390606020.96</v>
      </c>
      <c r="H21" s="403">
        <v>112787529.12</v>
      </c>
      <c r="I21" s="403">
        <v>4146641460.6999998</v>
      </c>
      <c r="J21" s="403">
        <v>131177031.14</v>
      </c>
      <c r="K21" s="401">
        <v>530169540.00000095</v>
      </c>
      <c r="L21" s="404">
        <v>0.10774105289544428</v>
      </c>
    </row>
    <row r="22" spans="2:12" s="385" customFormat="1" ht="12" x14ac:dyDescent="0.2">
      <c r="B22" s="405" t="s">
        <v>105</v>
      </c>
      <c r="C22" s="401">
        <v>248554087</v>
      </c>
      <c r="D22" s="406">
        <v>7998744.4100000001</v>
      </c>
      <c r="E22" s="406">
        <v>205051288.91</v>
      </c>
      <c r="F22" s="406">
        <v>35504053.68</v>
      </c>
      <c r="G22" s="401">
        <v>154869794.19999999</v>
      </c>
      <c r="H22" s="406">
        <v>4881853.6399999997</v>
      </c>
      <c r="I22" s="406">
        <v>134427575.94</v>
      </c>
      <c r="J22" s="406">
        <v>15560364.619999999</v>
      </c>
      <c r="K22" s="401">
        <v>93684292.800000012</v>
      </c>
      <c r="L22" s="404">
        <v>0.37691712870527055</v>
      </c>
    </row>
    <row r="23" spans="2:12" s="362" customFormat="1" ht="12" x14ac:dyDescent="0.2">
      <c r="B23" s="396" t="s">
        <v>4</v>
      </c>
      <c r="C23" s="401">
        <v>22022249334.330002</v>
      </c>
      <c r="D23" s="402">
        <v>3851461602.8800001</v>
      </c>
      <c r="E23" s="403">
        <v>13878764034.700001</v>
      </c>
      <c r="F23" s="403">
        <v>4292023696.75</v>
      </c>
      <c r="G23" s="401">
        <v>16344199196.369999</v>
      </c>
      <c r="H23" s="403">
        <v>1650615081.8</v>
      </c>
      <c r="I23" s="403">
        <v>13163474381.049999</v>
      </c>
      <c r="J23" s="403">
        <v>1530109733.52</v>
      </c>
      <c r="K23" s="401">
        <v>5678050137.9600029</v>
      </c>
      <c r="L23" s="404">
        <v>0.25783243354295399</v>
      </c>
    </row>
    <row r="24" spans="2:12" s="362" customFormat="1" ht="12" x14ac:dyDescent="0.2">
      <c r="B24" s="396" t="s">
        <v>5</v>
      </c>
      <c r="C24" s="401">
        <v>8617320048.1800003</v>
      </c>
      <c r="D24" s="402">
        <v>233471879.13</v>
      </c>
      <c r="E24" s="403">
        <v>7968137747.5299997</v>
      </c>
      <c r="F24" s="403">
        <v>415710421.52000004</v>
      </c>
      <c r="G24" s="401">
        <v>8475205785.7699995</v>
      </c>
      <c r="H24" s="403">
        <v>228298925.5</v>
      </c>
      <c r="I24" s="403">
        <v>7903585224.29</v>
      </c>
      <c r="J24" s="403">
        <v>343321635.97999996</v>
      </c>
      <c r="K24" s="401">
        <v>142114262.4100008</v>
      </c>
      <c r="L24" s="404">
        <v>1.6491700623329605E-2</v>
      </c>
    </row>
    <row r="25" spans="2:12" s="362" customFormat="1" ht="12" x14ac:dyDescent="0.2">
      <c r="B25" s="396" t="s">
        <v>106</v>
      </c>
      <c r="C25" s="401">
        <v>263346598.17000002</v>
      </c>
      <c r="D25" s="402">
        <v>4053577.11</v>
      </c>
      <c r="E25" s="402">
        <v>178558056.91</v>
      </c>
      <c r="F25" s="402">
        <v>80734964.150000006</v>
      </c>
      <c r="G25" s="401">
        <v>148837878.50999999</v>
      </c>
      <c r="H25" s="402">
        <v>1773330.62</v>
      </c>
      <c r="I25" s="402">
        <v>125791019.81</v>
      </c>
      <c r="J25" s="402">
        <v>21273528.079999998</v>
      </c>
      <c r="K25" s="401">
        <v>114508719.66000003</v>
      </c>
      <c r="L25" s="404">
        <v>0.43482133604809425</v>
      </c>
    </row>
    <row r="26" spans="2:12" s="362" customFormat="1" ht="12" x14ac:dyDescent="0.2">
      <c r="B26" s="396" t="s">
        <v>6</v>
      </c>
      <c r="C26" s="401">
        <v>3406049079.96</v>
      </c>
      <c r="D26" s="402">
        <v>554837653.75</v>
      </c>
      <c r="E26" s="403">
        <v>2769173120.0300002</v>
      </c>
      <c r="F26" s="403">
        <v>82038306.180000007</v>
      </c>
      <c r="G26" s="401">
        <v>2686956643.7800002</v>
      </c>
      <c r="H26" s="403">
        <v>109561642.51000001</v>
      </c>
      <c r="I26" s="403">
        <v>2549901618.3600001</v>
      </c>
      <c r="J26" s="403">
        <v>27493382.91</v>
      </c>
      <c r="K26" s="401">
        <v>719092436.17999983</v>
      </c>
      <c r="L26" s="404">
        <v>0.21112215922280389</v>
      </c>
    </row>
    <row r="27" spans="2:12" s="362" customFormat="1" ht="12" x14ac:dyDescent="0.2">
      <c r="B27" s="396" t="s">
        <v>7</v>
      </c>
      <c r="C27" s="401">
        <v>1957355527.1700001</v>
      </c>
      <c r="D27" s="402">
        <v>73589446.879999995</v>
      </c>
      <c r="E27" s="403">
        <v>1639315850.29</v>
      </c>
      <c r="F27" s="403">
        <v>244450230</v>
      </c>
      <c r="G27" s="401">
        <v>1753058961.5799999</v>
      </c>
      <c r="H27" s="403">
        <v>32662443.640000001</v>
      </c>
      <c r="I27" s="403">
        <v>1514896907.6399999</v>
      </c>
      <c r="J27" s="403">
        <v>205499610.30000001</v>
      </c>
      <c r="K27" s="401">
        <v>204296565.59000015</v>
      </c>
      <c r="L27" s="404">
        <v>0.10437376488541042</v>
      </c>
    </row>
    <row r="28" spans="2:12" s="362" customFormat="1" ht="12" x14ac:dyDescent="0.2">
      <c r="B28" s="396" t="s">
        <v>8</v>
      </c>
      <c r="C28" s="401">
        <v>1635691393.4000001</v>
      </c>
      <c r="D28" s="402">
        <v>49372864.909999996</v>
      </c>
      <c r="E28" s="403">
        <v>1448408998.79</v>
      </c>
      <c r="F28" s="403">
        <v>137909529.70000002</v>
      </c>
      <c r="G28" s="401">
        <v>1522926221.9200003</v>
      </c>
      <c r="H28" s="403">
        <v>23251552.149999999</v>
      </c>
      <c r="I28" s="403">
        <v>1432290017.1400001</v>
      </c>
      <c r="J28" s="403">
        <v>67384652.63000001</v>
      </c>
      <c r="K28" s="401">
        <v>112765171.47999978</v>
      </c>
      <c r="L28" s="404">
        <v>6.8940370986242408E-2</v>
      </c>
    </row>
    <row r="29" spans="2:12" s="362" customFormat="1" ht="12" x14ac:dyDescent="0.2">
      <c r="B29" s="396" t="s">
        <v>107</v>
      </c>
      <c r="C29" s="401">
        <v>266064659.69</v>
      </c>
      <c r="D29" s="402">
        <v>30248364.510000002</v>
      </c>
      <c r="E29" s="402">
        <v>135979517.91</v>
      </c>
      <c r="F29" s="402">
        <v>99836777.269999996</v>
      </c>
      <c r="G29" s="401">
        <v>159546552.28999999</v>
      </c>
      <c r="H29" s="402">
        <v>17491700</v>
      </c>
      <c r="I29" s="402">
        <v>113144670.06999999</v>
      </c>
      <c r="J29" s="402">
        <v>28910182.219999999</v>
      </c>
      <c r="K29" s="401">
        <v>106518107.40000001</v>
      </c>
      <c r="L29" s="404">
        <v>0.40034669589004224</v>
      </c>
    </row>
    <row r="30" spans="2:12" s="362" customFormat="1" ht="12" x14ac:dyDescent="0.2">
      <c r="B30" s="396" t="s">
        <v>108</v>
      </c>
      <c r="C30" s="401">
        <v>1448551675.0799999</v>
      </c>
      <c r="D30" s="402">
        <v>213674915.56</v>
      </c>
      <c r="E30" s="403">
        <v>790325780.90999997</v>
      </c>
      <c r="F30" s="403">
        <v>444550978.61000001</v>
      </c>
      <c r="G30" s="401">
        <v>882659734.45000005</v>
      </c>
      <c r="H30" s="403">
        <v>101989517.84</v>
      </c>
      <c r="I30" s="403">
        <v>600411433.79999995</v>
      </c>
      <c r="J30" s="403">
        <v>180258782.81</v>
      </c>
      <c r="K30" s="401">
        <v>565891940.62999988</v>
      </c>
      <c r="L30" s="404">
        <v>0.39066051309405103</v>
      </c>
    </row>
    <row r="31" spans="2:12" s="362" customFormat="1" ht="12" x14ac:dyDescent="0.2">
      <c r="B31" s="396" t="s">
        <v>99</v>
      </c>
      <c r="C31" s="401">
        <v>1232464361.26</v>
      </c>
      <c r="D31" s="402">
        <v>85150226.159999996</v>
      </c>
      <c r="E31" s="403">
        <v>981160637.20000005</v>
      </c>
      <c r="F31" s="403">
        <v>166153497.90000001</v>
      </c>
      <c r="G31" s="401">
        <v>987771342.49000001</v>
      </c>
      <c r="H31" s="403">
        <v>24488581.170000002</v>
      </c>
      <c r="I31" s="403">
        <v>929823857.25</v>
      </c>
      <c r="J31" s="403">
        <v>33458904.07</v>
      </c>
      <c r="K31" s="401">
        <v>244693018.76999998</v>
      </c>
      <c r="L31" s="404">
        <v>0.19853963040346259</v>
      </c>
    </row>
    <row r="32" spans="2:12" s="362" customFormat="1" ht="12" x14ac:dyDescent="0.2">
      <c r="B32" s="396" t="s">
        <v>9</v>
      </c>
      <c r="C32" s="401">
        <v>2784801679.8900003</v>
      </c>
      <c r="D32" s="402">
        <v>68004991.010000005</v>
      </c>
      <c r="E32" s="403">
        <v>2562281211.1500001</v>
      </c>
      <c r="F32" s="403">
        <v>154515477.72999999</v>
      </c>
      <c r="G32" s="401">
        <v>2608042970.8399997</v>
      </c>
      <c r="H32" s="403">
        <v>45405056.329999998</v>
      </c>
      <c r="I32" s="403">
        <v>2504913692.9699998</v>
      </c>
      <c r="J32" s="403">
        <v>57724221.539999999</v>
      </c>
      <c r="K32" s="401">
        <v>176758709.05000067</v>
      </c>
      <c r="L32" s="404">
        <v>6.3472638043288829E-2</v>
      </c>
    </row>
    <row r="33" spans="2:12" s="362" customFormat="1" ht="12" x14ac:dyDescent="0.2">
      <c r="B33" s="396" t="s">
        <v>10</v>
      </c>
      <c r="C33" s="401">
        <v>4700345522.9200001</v>
      </c>
      <c r="D33" s="402">
        <v>642102985.32000005</v>
      </c>
      <c r="E33" s="403">
        <v>3335932588.6300001</v>
      </c>
      <c r="F33" s="403">
        <v>722309948.97000003</v>
      </c>
      <c r="G33" s="401">
        <v>4368877660.6900005</v>
      </c>
      <c r="H33" s="403">
        <v>435490831.55000001</v>
      </c>
      <c r="I33" s="403">
        <v>3301969232.73</v>
      </c>
      <c r="J33" s="403">
        <v>631417596.40999997</v>
      </c>
      <c r="K33" s="401">
        <v>331467862.22999954</v>
      </c>
      <c r="L33" s="404">
        <v>7.0519892763985875E-2</v>
      </c>
    </row>
    <row r="34" spans="2:12" s="362" customFormat="1" ht="12" x14ac:dyDescent="0.2">
      <c r="B34" s="396" t="s">
        <v>11</v>
      </c>
      <c r="C34" s="401">
        <v>2679358810.4400001</v>
      </c>
      <c r="D34" s="402">
        <v>119023410.84999999</v>
      </c>
      <c r="E34" s="403">
        <v>2273267249.5100002</v>
      </c>
      <c r="F34" s="403">
        <v>287068150.07999998</v>
      </c>
      <c r="G34" s="401">
        <v>2252969425.7799997</v>
      </c>
      <c r="H34" s="403">
        <v>49270766.979999997</v>
      </c>
      <c r="I34" s="403">
        <v>2111722627.51</v>
      </c>
      <c r="J34" s="403">
        <v>91976031.290000007</v>
      </c>
      <c r="K34" s="401">
        <v>426389384.66000032</v>
      </c>
      <c r="L34" s="404">
        <v>0.15913859054584009</v>
      </c>
    </row>
    <row r="35" spans="2:12" s="362" customFormat="1" ht="12" x14ac:dyDescent="0.2">
      <c r="B35" s="396" t="s">
        <v>12</v>
      </c>
      <c r="C35" s="401">
        <v>17563508980.169998</v>
      </c>
      <c r="D35" s="402">
        <v>1198560634.99</v>
      </c>
      <c r="E35" s="403">
        <v>14032672742.49</v>
      </c>
      <c r="F35" s="403">
        <v>2332275602.6900001</v>
      </c>
      <c r="G35" s="401">
        <v>14680798292.790001</v>
      </c>
      <c r="H35" s="403">
        <v>376242844.45999998</v>
      </c>
      <c r="I35" s="403">
        <v>13508694440.040001</v>
      </c>
      <c r="J35" s="403">
        <v>795861008.29000008</v>
      </c>
      <c r="K35" s="401">
        <v>2882710687.3799973</v>
      </c>
      <c r="L35" s="404">
        <v>0.16413068086990526</v>
      </c>
    </row>
    <row r="36" spans="2:12" s="362" customFormat="1" ht="12" x14ac:dyDescent="0.2">
      <c r="B36" s="396" t="s">
        <v>13</v>
      </c>
      <c r="C36" s="401">
        <v>2588704820.0999999</v>
      </c>
      <c r="D36" s="402">
        <v>77421915.790000007</v>
      </c>
      <c r="E36" s="403">
        <v>2452632111.9299998</v>
      </c>
      <c r="F36" s="403">
        <v>58650792.379999995</v>
      </c>
      <c r="G36" s="401">
        <v>2512464154.1300001</v>
      </c>
      <c r="H36" s="403">
        <v>65082203.789999999</v>
      </c>
      <c r="I36" s="403">
        <v>2410449192.3000002</v>
      </c>
      <c r="J36" s="403">
        <v>36932758.039999999</v>
      </c>
      <c r="K36" s="401">
        <v>76240665.96999979</v>
      </c>
      <c r="L36" s="404">
        <v>2.9451278252363537E-2</v>
      </c>
    </row>
    <row r="37" spans="2:12" s="362" customFormat="1" ht="12" x14ac:dyDescent="0.2">
      <c r="B37" s="396" t="s">
        <v>59</v>
      </c>
      <c r="C37" s="401">
        <v>1525524542.0400002</v>
      </c>
      <c r="D37" s="402">
        <v>120793156.98</v>
      </c>
      <c r="E37" s="403">
        <v>1355164166.1600001</v>
      </c>
      <c r="F37" s="403">
        <v>49567218.899999999</v>
      </c>
      <c r="G37" s="401">
        <v>1404173524.0300002</v>
      </c>
      <c r="H37" s="403">
        <v>80970817.200000003</v>
      </c>
      <c r="I37" s="403">
        <v>1288999102.1900001</v>
      </c>
      <c r="J37" s="403">
        <v>34203604.640000001</v>
      </c>
      <c r="K37" s="401">
        <v>121351018.00999999</v>
      </c>
      <c r="L37" s="404">
        <v>7.9547076868212122E-2</v>
      </c>
    </row>
    <row r="38" spans="2:12" s="362" customFormat="1" ht="12" x14ac:dyDescent="0.2">
      <c r="B38" s="396" t="s">
        <v>14</v>
      </c>
      <c r="C38" s="401">
        <v>7186003968.2700005</v>
      </c>
      <c r="D38" s="402">
        <v>1517635909.1199999</v>
      </c>
      <c r="E38" s="403">
        <v>5357962280.0900002</v>
      </c>
      <c r="F38" s="403">
        <v>310405779.06</v>
      </c>
      <c r="G38" s="401">
        <v>5479007082.1599998</v>
      </c>
      <c r="H38" s="403">
        <v>349846453.95999998</v>
      </c>
      <c r="I38" s="403">
        <v>4971260063.1800003</v>
      </c>
      <c r="J38" s="403">
        <v>157900565.01999998</v>
      </c>
      <c r="K38" s="401">
        <v>1706996886.1100006</v>
      </c>
      <c r="L38" s="404">
        <v>0.23754466232516605</v>
      </c>
    </row>
    <row r="39" spans="2:12" s="362" customFormat="1" ht="12" x14ac:dyDescent="0.2">
      <c r="B39" s="396" t="s">
        <v>15</v>
      </c>
      <c r="C39" s="401">
        <v>3249425896.9000001</v>
      </c>
      <c r="D39" s="402">
        <v>128171766.88</v>
      </c>
      <c r="E39" s="403">
        <v>2730946205.4499998</v>
      </c>
      <c r="F39" s="403">
        <v>390307924.56999999</v>
      </c>
      <c r="G39" s="401">
        <v>2849459293.3199997</v>
      </c>
      <c r="H39" s="403">
        <v>43563501.909999996</v>
      </c>
      <c r="I39" s="403">
        <v>2543870135.9299998</v>
      </c>
      <c r="J39" s="403">
        <v>262025655.47999999</v>
      </c>
      <c r="K39" s="401">
        <v>399966603.5800004</v>
      </c>
      <c r="L39" s="404">
        <v>0.12308839046355062</v>
      </c>
    </row>
    <row r="40" spans="2:12" s="362" customFormat="1" ht="12" x14ac:dyDescent="0.2">
      <c r="B40" s="396" t="s">
        <v>80</v>
      </c>
      <c r="C40" s="401">
        <v>2959834136.7399998</v>
      </c>
      <c r="D40" s="402">
        <v>88626608.25</v>
      </c>
      <c r="E40" s="403">
        <v>2715228916</v>
      </c>
      <c r="F40" s="403">
        <v>155978612.49000001</v>
      </c>
      <c r="G40" s="401">
        <v>2793920773.3199997</v>
      </c>
      <c r="H40" s="403">
        <v>34345658.490000002</v>
      </c>
      <c r="I40" s="403">
        <v>2679857499.5700002</v>
      </c>
      <c r="J40" s="403">
        <v>79717615.25999999</v>
      </c>
      <c r="K40" s="401">
        <v>165913363.42000008</v>
      </c>
      <c r="L40" s="404">
        <v>5.6054952999068805E-2</v>
      </c>
    </row>
    <row r="41" spans="2:12" s="362" customFormat="1" ht="12" x14ac:dyDescent="0.2">
      <c r="B41" s="396" t="s">
        <v>16</v>
      </c>
      <c r="C41" s="401">
        <v>4842884316.2399998</v>
      </c>
      <c r="D41" s="402">
        <v>176146024.16</v>
      </c>
      <c r="E41" s="403">
        <v>4470038777</v>
      </c>
      <c r="F41" s="403">
        <v>196699515.07999998</v>
      </c>
      <c r="G41" s="401">
        <v>4510214195.5199995</v>
      </c>
      <c r="H41" s="403">
        <v>63489896.75</v>
      </c>
      <c r="I41" s="403">
        <v>4339832327.5299997</v>
      </c>
      <c r="J41" s="403">
        <v>106891971.23999999</v>
      </c>
      <c r="K41" s="401">
        <v>332670120.72000027</v>
      </c>
      <c r="L41" s="404">
        <v>6.8692559845882156E-2</v>
      </c>
    </row>
    <row r="42" spans="2:12" s="362" customFormat="1" ht="12" x14ac:dyDescent="0.2">
      <c r="B42" s="396" t="s">
        <v>17</v>
      </c>
      <c r="C42" s="401">
        <v>3444324399.0599999</v>
      </c>
      <c r="D42" s="402">
        <v>236410688.69999999</v>
      </c>
      <c r="E42" s="403">
        <v>3137313035.1900001</v>
      </c>
      <c r="F42" s="403">
        <v>70600675.169999987</v>
      </c>
      <c r="G42" s="401">
        <v>3204068714.8800001</v>
      </c>
      <c r="H42" s="403">
        <v>160153817.53</v>
      </c>
      <c r="I42" s="403">
        <v>3003989067.98</v>
      </c>
      <c r="J42" s="403">
        <v>39925829.369999997</v>
      </c>
      <c r="K42" s="401">
        <v>240255684.17999983</v>
      </c>
      <c r="L42" s="404">
        <v>6.9754081307082647E-2</v>
      </c>
    </row>
    <row r="43" spans="2:12" s="362" customFormat="1" ht="12" x14ac:dyDescent="0.2">
      <c r="B43" s="396" t="s">
        <v>74</v>
      </c>
      <c r="C43" s="401">
        <v>1112007199.75</v>
      </c>
      <c r="D43" s="402">
        <v>103376050.06999999</v>
      </c>
      <c r="E43" s="403">
        <v>877774493.50999999</v>
      </c>
      <c r="F43" s="403">
        <v>130856656.17</v>
      </c>
      <c r="G43" s="401">
        <v>828603061.65999997</v>
      </c>
      <c r="H43" s="403">
        <v>4162642.61</v>
      </c>
      <c r="I43" s="403">
        <v>723858551.14999998</v>
      </c>
      <c r="J43" s="403">
        <v>100581867.90000001</v>
      </c>
      <c r="K43" s="401">
        <v>283404138.09000003</v>
      </c>
      <c r="L43" s="404">
        <v>0.25485818630824925</v>
      </c>
    </row>
    <row r="44" spans="2:12" s="362" customFormat="1" ht="12" x14ac:dyDescent="0.2">
      <c r="B44" s="396" t="s">
        <v>18</v>
      </c>
      <c r="C44" s="401">
        <v>6797551826.5799999</v>
      </c>
      <c r="D44" s="402">
        <v>585675273.32000005</v>
      </c>
      <c r="E44" s="403">
        <v>5641447450</v>
      </c>
      <c r="F44" s="403">
        <v>570429103.25999999</v>
      </c>
      <c r="G44" s="401">
        <v>6292238789.2400007</v>
      </c>
      <c r="H44" s="403">
        <v>482613437.72000003</v>
      </c>
      <c r="I44" s="403">
        <v>5495953202.1000004</v>
      </c>
      <c r="J44" s="403">
        <v>313672149.41999996</v>
      </c>
      <c r="K44" s="401">
        <v>505313037.3399992</v>
      </c>
      <c r="L44" s="404">
        <v>7.4337504182624747E-2</v>
      </c>
    </row>
    <row r="45" spans="2:12" s="362" customFormat="1" ht="12" x14ac:dyDescent="0.2">
      <c r="B45" s="396" t="s">
        <v>81</v>
      </c>
      <c r="C45" s="401">
        <v>1799557314.5800002</v>
      </c>
      <c r="D45" s="402">
        <v>520175627.63999999</v>
      </c>
      <c r="E45" s="403">
        <v>878600225.47000003</v>
      </c>
      <c r="F45" s="403">
        <v>400781461.46999997</v>
      </c>
      <c r="G45" s="401">
        <v>1542515699.04</v>
      </c>
      <c r="H45" s="403">
        <v>415894358.94999999</v>
      </c>
      <c r="I45" s="403">
        <v>854059896.32000005</v>
      </c>
      <c r="J45" s="403">
        <v>272561443.76999998</v>
      </c>
      <c r="K45" s="401">
        <v>257041615.5400002</v>
      </c>
      <c r="L45" s="404">
        <v>0.14283602609233445</v>
      </c>
    </row>
    <row r="46" spans="2:12" s="362" customFormat="1" ht="12" x14ac:dyDescent="0.2">
      <c r="B46" s="396" t="s">
        <v>75</v>
      </c>
      <c r="C46" s="401">
        <v>606488259.27999997</v>
      </c>
      <c r="D46" s="402">
        <v>52462355.759999998</v>
      </c>
      <c r="E46" s="403">
        <v>470027825.51999998</v>
      </c>
      <c r="F46" s="403">
        <v>83998078</v>
      </c>
      <c r="G46" s="401">
        <v>382879763.93000001</v>
      </c>
      <c r="H46" s="403">
        <v>1451822.21</v>
      </c>
      <c r="I46" s="403">
        <v>359218229.66000003</v>
      </c>
      <c r="J46" s="403">
        <v>22209712.059999999</v>
      </c>
      <c r="K46" s="401">
        <v>223608495.34999996</v>
      </c>
      <c r="L46" s="404">
        <v>0.36869385668810728</v>
      </c>
    </row>
    <row r="47" spans="2:12" s="362" customFormat="1" ht="12" x14ac:dyDescent="0.2">
      <c r="B47" s="396" t="s">
        <v>52</v>
      </c>
      <c r="C47" s="401">
        <v>2367879324.4299998</v>
      </c>
      <c r="D47" s="402">
        <v>53414248.579999998</v>
      </c>
      <c r="E47" s="403">
        <v>2014674172.24</v>
      </c>
      <c r="F47" s="403">
        <v>299790903.61000001</v>
      </c>
      <c r="G47" s="401">
        <v>2067793347.1500001</v>
      </c>
      <c r="H47" s="403">
        <v>21208062.969999999</v>
      </c>
      <c r="I47" s="403">
        <v>1916409811.5</v>
      </c>
      <c r="J47" s="403">
        <v>130175472.68000001</v>
      </c>
      <c r="K47" s="401">
        <v>300085977.27999973</v>
      </c>
      <c r="L47" s="404">
        <v>0.12673195554517414</v>
      </c>
    </row>
    <row r="48" spans="2:12" s="362" customFormat="1" ht="12" x14ac:dyDescent="0.2">
      <c r="B48" s="396" t="s">
        <v>93</v>
      </c>
      <c r="C48" s="401">
        <v>3865532373.8499999</v>
      </c>
      <c r="D48" s="402">
        <v>159540120.88999999</v>
      </c>
      <c r="E48" s="403">
        <v>3542776145.6900001</v>
      </c>
      <c r="F48" s="403">
        <v>163216107.26999998</v>
      </c>
      <c r="G48" s="401">
        <v>3523855679.9099998</v>
      </c>
      <c r="H48" s="403">
        <v>54261538.719999999</v>
      </c>
      <c r="I48" s="403">
        <v>3410460089.3699999</v>
      </c>
      <c r="J48" s="403">
        <v>59134051.820000008</v>
      </c>
      <c r="K48" s="401">
        <v>341676693.94000006</v>
      </c>
      <c r="L48" s="404">
        <v>8.8390591746537697E-2</v>
      </c>
    </row>
    <row r="49" spans="2:12" s="362" customFormat="1" ht="12" x14ac:dyDescent="0.2">
      <c r="B49" s="396" t="s">
        <v>109</v>
      </c>
      <c r="C49" s="401">
        <v>472993410.38999999</v>
      </c>
      <c r="D49" s="402">
        <v>33778093.780000001</v>
      </c>
      <c r="E49" s="403">
        <v>327490718.69999999</v>
      </c>
      <c r="F49" s="403">
        <v>111724597.91</v>
      </c>
      <c r="G49" s="401">
        <v>355418390.91000003</v>
      </c>
      <c r="H49" s="403">
        <v>16441894.68</v>
      </c>
      <c r="I49" s="403">
        <v>304876742.24000001</v>
      </c>
      <c r="J49" s="403">
        <v>34099753.990000002</v>
      </c>
      <c r="K49" s="401">
        <v>117575019.47999996</v>
      </c>
      <c r="L49" s="404">
        <v>0.24857644292138267</v>
      </c>
    </row>
    <row r="50" spans="2:12" s="362" customFormat="1" ht="12" x14ac:dyDescent="0.2">
      <c r="B50" s="396" t="s">
        <v>19</v>
      </c>
      <c r="C50" s="401">
        <v>2337370603.4000001</v>
      </c>
      <c r="D50" s="402">
        <v>189863813.88999999</v>
      </c>
      <c r="E50" s="403">
        <v>1928870688.26</v>
      </c>
      <c r="F50" s="403">
        <v>218636101.25</v>
      </c>
      <c r="G50" s="401">
        <v>2069549057.1900001</v>
      </c>
      <c r="H50" s="403">
        <v>90466648.469999999</v>
      </c>
      <c r="I50" s="403">
        <v>1851610181.2</v>
      </c>
      <c r="J50" s="403">
        <v>127472227.52000001</v>
      </c>
      <c r="K50" s="401">
        <v>267821546.21000004</v>
      </c>
      <c r="L50" s="404">
        <v>0.11458240546895723</v>
      </c>
    </row>
    <row r="51" spans="2:12" s="362" customFormat="1" ht="12" x14ac:dyDescent="0.2">
      <c r="B51" s="396" t="s">
        <v>110</v>
      </c>
      <c r="C51" s="401">
        <v>786193350</v>
      </c>
      <c r="D51" s="402">
        <v>293236945.70999998</v>
      </c>
      <c r="E51" s="403">
        <v>290962174</v>
      </c>
      <c r="F51" s="403">
        <v>201994230.29000002</v>
      </c>
      <c r="G51" s="401">
        <v>362195151.02999997</v>
      </c>
      <c r="H51" s="408">
        <v>11987837.119999999</v>
      </c>
      <c r="I51" s="408">
        <v>258328703.63999999</v>
      </c>
      <c r="J51" s="408">
        <v>91878610.269999996</v>
      </c>
      <c r="K51" s="401">
        <v>423998198.97000003</v>
      </c>
      <c r="L51" s="404">
        <v>0.5393052472015949</v>
      </c>
    </row>
    <row r="52" spans="2:12" s="362" customFormat="1" ht="12" x14ac:dyDescent="0.2">
      <c r="B52" s="396" t="s">
        <v>20</v>
      </c>
      <c r="C52" s="401">
        <v>3272359072.6499996</v>
      </c>
      <c r="D52" s="402">
        <v>27262977.920000002</v>
      </c>
      <c r="E52" s="403">
        <v>3041548572.2399998</v>
      </c>
      <c r="F52" s="403">
        <v>203547522.49000001</v>
      </c>
      <c r="G52" s="401">
        <v>2805237709.3799996</v>
      </c>
      <c r="H52" s="408">
        <v>12492265.289999999</v>
      </c>
      <c r="I52" s="408">
        <v>2691560197.7199998</v>
      </c>
      <c r="J52" s="408">
        <v>101185246.37</v>
      </c>
      <c r="K52" s="401">
        <v>467121363.26999998</v>
      </c>
      <c r="L52" s="404">
        <v>0.14274758756584707</v>
      </c>
    </row>
    <row r="53" spans="2:12" s="362" customFormat="1" ht="12" x14ac:dyDescent="0.2">
      <c r="B53" s="396" t="s">
        <v>55</v>
      </c>
      <c r="C53" s="401">
        <v>2792907566.29</v>
      </c>
      <c r="D53" s="402">
        <v>215443934.13</v>
      </c>
      <c r="E53" s="403">
        <v>1702940859.24</v>
      </c>
      <c r="F53" s="403">
        <v>874522772.91999996</v>
      </c>
      <c r="G53" s="401">
        <v>1966529459.5899999</v>
      </c>
      <c r="H53" s="403">
        <v>52907459.770000003</v>
      </c>
      <c r="I53" s="403">
        <v>1665445523.8399999</v>
      </c>
      <c r="J53" s="403">
        <v>248176475.97999999</v>
      </c>
      <c r="K53" s="401">
        <v>826378106.70000005</v>
      </c>
      <c r="L53" s="404">
        <v>0.29588451715132541</v>
      </c>
    </row>
    <row r="54" spans="2:12" s="362" customFormat="1" ht="12" x14ac:dyDescent="0.2">
      <c r="B54" s="396" t="s">
        <v>21</v>
      </c>
      <c r="C54" s="401">
        <v>11158620582.73</v>
      </c>
      <c r="D54" s="402">
        <v>246903598.47999999</v>
      </c>
      <c r="E54" s="403">
        <v>10055675566.84</v>
      </c>
      <c r="F54" s="403">
        <v>856041417.40999997</v>
      </c>
      <c r="G54" s="401">
        <v>10551948859.940001</v>
      </c>
      <c r="H54" s="403">
        <v>88839697.290000007</v>
      </c>
      <c r="I54" s="403">
        <v>9938256641.9799995</v>
      </c>
      <c r="J54" s="403">
        <v>524852520.67000002</v>
      </c>
      <c r="K54" s="401">
        <v>606671722.78999901</v>
      </c>
      <c r="L54" s="404">
        <v>5.4367985567045279E-2</v>
      </c>
    </row>
    <row r="55" spans="2:12" s="362" customFormat="1" ht="12" x14ac:dyDescent="0.2">
      <c r="B55" s="396" t="s">
        <v>22</v>
      </c>
      <c r="C55" s="401">
        <v>4939890054.2200003</v>
      </c>
      <c r="D55" s="402">
        <v>737385669.65999997</v>
      </c>
      <c r="E55" s="403">
        <v>3203050998.9000001</v>
      </c>
      <c r="F55" s="403">
        <v>999453385.65999997</v>
      </c>
      <c r="G55" s="401">
        <v>3243947165.0900002</v>
      </c>
      <c r="H55" s="403">
        <v>177972570.87</v>
      </c>
      <c r="I55" s="403">
        <v>2881887281.6300001</v>
      </c>
      <c r="J55" s="403">
        <v>184087312.59</v>
      </c>
      <c r="K55" s="401">
        <v>1695942889.1300001</v>
      </c>
      <c r="L55" s="404">
        <v>0.34331591807012118</v>
      </c>
    </row>
    <row r="56" spans="2:12" s="362" customFormat="1" ht="12" x14ac:dyDescent="0.2">
      <c r="B56" s="396" t="s">
        <v>111</v>
      </c>
      <c r="C56" s="401">
        <v>294004637.46000004</v>
      </c>
      <c r="D56" s="408">
        <v>38483784.490000002</v>
      </c>
      <c r="E56" s="408">
        <v>188839669.91</v>
      </c>
      <c r="F56" s="408">
        <v>66681183.060000002</v>
      </c>
      <c r="G56" s="401">
        <v>201539087.92000002</v>
      </c>
      <c r="H56" s="408">
        <v>31843295.890000001</v>
      </c>
      <c r="I56" s="408">
        <v>130490154.67</v>
      </c>
      <c r="J56" s="408">
        <v>39205637.359999999</v>
      </c>
      <c r="K56" s="401">
        <v>92465549.540000021</v>
      </c>
      <c r="L56" s="404">
        <v>0.31450371102591929</v>
      </c>
    </row>
    <row r="57" spans="2:12" s="362" customFormat="1" ht="12" x14ac:dyDescent="0.2">
      <c r="B57" s="396" t="s">
        <v>23</v>
      </c>
      <c r="C57" s="401">
        <v>6613702824.0999994</v>
      </c>
      <c r="D57" s="402">
        <v>312234245.81999999</v>
      </c>
      <c r="E57" s="403">
        <v>5510392052.0299997</v>
      </c>
      <c r="F57" s="403">
        <v>791076526.25</v>
      </c>
      <c r="G57" s="401">
        <v>5775511502.8599997</v>
      </c>
      <c r="H57" s="403">
        <v>90077348.879999995</v>
      </c>
      <c r="I57" s="403">
        <v>5405197752.04</v>
      </c>
      <c r="J57" s="403">
        <v>280236401.94</v>
      </c>
      <c r="K57" s="401">
        <v>838191321.23999977</v>
      </c>
      <c r="L57" s="404">
        <v>0.12673555851128854</v>
      </c>
    </row>
    <row r="58" spans="2:12" s="362" customFormat="1" ht="12" x14ac:dyDescent="0.2">
      <c r="B58" s="396" t="s">
        <v>24</v>
      </c>
      <c r="C58" s="401">
        <v>3925801174.8800001</v>
      </c>
      <c r="D58" s="402">
        <v>56486061.530000001</v>
      </c>
      <c r="E58" s="403">
        <v>3694477110.9400001</v>
      </c>
      <c r="F58" s="403">
        <v>174838002.41</v>
      </c>
      <c r="G58" s="401">
        <v>3711221017.6299996</v>
      </c>
      <c r="H58" s="403">
        <v>29568180.68</v>
      </c>
      <c r="I58" s="403">
        <v>3625471102.6399999</v>
      </c>
      <c r="J58" s="403">
        <v>56181734.310000002</v>
      </c>
      <c r="K58" s="401">
        <v>214580157.25000048</v>
      </c>
      <c r="L58" s="404">
        <v>5.4658946719725189E-2</v>
      </c>
    </row>
    <row r="59" spans="2:12" s="362" customFormat="1" ht="12" x14ac:dyDescent="0.2">
      <c r="B59" s="396" t="s">
        <v>98</v>
      </c>
      <c r="C59" s="401">
        <v>4041139795.2000003</v>
      </c>
      <c r="D59" s="402">
        <v>1255647152.2</v>
      </c>
      <c r="E59" s="403">
        <v>2562364329.27</v>
      </c>
      <c r="F59" s="403">
        <v>223128313.72999999</v>
      </c>
      <c r="G59" s="401">
        <v>3747923789.1199999</v>
      </c>
      <c r="H59" s="403">
        <v>1085583183.6400001</v>
      </c>
      <c r="I59" s="403">
        <v>2524047078.1500001</v>
      </c>
      <c r="J59" s="403">
        <v>138293527.32999998</v>
      </c>
      <c r="K59" s="401">
        <v>293216006.0800004</v>
      </c>
      <c r="L59" s="404">
        <v>7.2557748788665416E-2</v>
      </c>
    </row>
    <row r="60" spans="2:12" s="362" customFormat="1" ht="12" x14ac:dyDescent="0.2">
      <c r="B60" s="396" t="s">
        <v>25</v>
      </c>
      <c r="C60" s="401">
        <v>2205920804.9200001</v>
      </c>
      <c r="D60" s="402">
        <v>3307242.73</v>
      </c>
      <c r="E60" s="403">
        <v>2004130352.1500001</v>
      </c>
      <c r="F60" s="403">
        <v>198483210.03999999</v>
      </c>
      <c r="G60" s="401">
        <v>1994608228.6199999</v>
      </c>
      <c r="H60" s="403">
        <v>2670784</v>
      </c>
      <c r="I60" s="403">
        <v>1893765945.05</v>
      </c>
      <c r="J60" s="403">
        <v>98171499.569999993</v>
      </c>
      <c r="K60" s="401">
        <v>211312576.30000019</v>
      </c>
      <c r="L60" s="404">
        <v>9.5793364761190353E-2</v>
      </c>
    </row>
    <row r="61" spans="2:12" s="362" customFormat="1" ht="12" x14ac:dyDescent="0.2">
      <c r="B61" s="405" t="s">
        <v>112</v>
      </c>
      <c r="C61" s="401">
        <v>240672052.66999999</v>
      </c>
      <c r="D61" s="408">
        <v>18081260.34</v>
      </c>
      <c r="E61" s="408">
        <v>87594042.939999998</v>
      </c>
      <c r="F61" s="408">
        <v>134996749.38999999</v>
      </c>
      <c r="G61" s="401">
        <v>113437327.99000001</v>
      </c>
      <c r="H61" s="408">
        <v>40000</v>
      </c>
      <c r="I61" s="408">
        <v>67450040.040000007</v>
      </c>
      <c r="J61" s="408">
        <v>45947287.950000003</v>
      </c>
      <c r="K61" s="401">
        <v>127234724.67999998</v>
      </c>
      <c r="L61" s="404">
        <v>0.528664310078658</v>
      </c>
    </row>
    <row r="62" spans="2:12" s="362" customFormat="1" ht="12" x14ac:dyDescent="0.2">
      <c r="B62" s="396" t="s">
        <v>26</v>
      </c>
      <c r="C62" s="401">
        <v>4702668238.1800003</v>
      </c>
      <c r="D62" s="402">
        <v>204918321.25</v>
      </c>
      <c r="E62" s="403">
        <v>3798804639.0700002</v>
      </c>
      <c r="F62" s="403">
        <v>698945277.86000001</v>
      </c>
      <c r="G62" s="401">
        <v>4063840403</v>
      </c>
      <c r="H62" s="403">
        <v>129277321.42</v>
      </c>
      <c r="I62" s="403">
        <v>3626677551.7199998</v>
      </c>
      <c r="J62" s="403">
        <v>307885529.86000001</v>
      </c>
      <c r="K62" s="401">
        <v>638827835.18000031</v>
      </c>
      <c r="L62" s="404">
        <v>0.13584369613690542</v>
      </c>
    </row>
    <row r="63" spans="2:12" s="362" customFormat="1" ht="12" x14ac:dyDescent="0.2">
      <c r="B63" s="396" t="s">
        <v>82</v>
      </c>
      <c r="C63" s="401">
        <v>18067659436.41</v>
      </c>
      <c r="D63" s="402">
        <v>4036759556.0700002</v>
      </c>
      <c r="E63" s="403">
        <v>13559020070.57</v>
      </c>
      <c r="F63" s="403">
        <v>471879809.76999998</v>
      </c>
      <c r="G63" s="401">
        <v>14854729182.929998</v>
      </c>
      <c r="H63" s="403">
        <v>2280346719.3099999</v>
      </c>
      <c r="I63" s="403">
        <v>12532908687.719999</v>
      </c>
      <c r="J63" s="403">
        <v>41473775.899999999</v>
      </c>
      <c r="K63" s="401">
        <v>3212930253.4800014</v>
      </c>
      <c r="L63" s="404">
        <v>0.17782769620979766</v>
      </c>
    </row>
    <row r="64" spans="2:12" s="362" customFormat="1" ht="12" x14ac:dyDescent="0.2">
      <c r="B64" s="396" t="s">
        <v>83</v>
      </c>
      <c r="C64" s="401">
        <v>1047142010.6299999</v>
      </c>
      <c r="D64" s="402">
        <v>50974732.670000002</v>
      </c>
      <c r="E64" s="407">
        <v>961943707.01999998</v>
      </c>
      <c r="F64" s="407">
        <v>34223570.939999998</v>
      </c>
      <c r="G64" s="401">
        <v>957318435.13999999</v>
      </c>
      <c r="H64" s="403">
        <v>39459938.710000001</v>
      </c>
      <c r="I64" s="403">
        <v>901698440.53999996</v>
      </c>
      <c r="J64" s="403">
        <v>16160055.890000001</v>
      </c>
      <c r="K64" s="401">
        <v>89823575.48999989</v>
      </c>
      <c r="L64" s="404">
        <v>8.5779745801582985E-2</v>
      </c>
    </row>
    <row r="65" spans="2:12" s="362" customFormat="1" ht="12" x14ac:dyDescent="0.2">
      <c r="B65" s="396" t="s">
        <v>28</v>
      </c>
      <c r="C65" s="401">
        <v>2418713393.6299996</v>
      </c>
      <c r="D65" s="402">
        <v>791480334.72000003</v>
      </c>
      <c r="E65" s="407">
        <v>1471439492.3099999</v>
      </c>
      <c r="F65" s="407">
        <v>155793566.60000002</v>
      </c>
      <c r="G65" s="401">
        <v>1975159231.05</v>
      </c>
      <c r="H65" s="403">
        <v>533307581.06</v>
      </c>
      <c r="I65" s="403">
        <v>1419341936.49</v>
      </c>
      <c r="J65" s="403">
        <v>22509713.5</v>
      </c>
      <c r="K65" s="401">
        <v>443554162.57999969</v>
      </c>
      <c r="L65" s="404">
        <v>0.18338434133955597</v>
      </c>
    </row>
    <row r="66" spans="2:12" s="362" customFormat="1" ht="12" x14ac:dyDescent="0.2">
      <c r="B66" s="396" t="s">
        <v>27</v>
      </c>
      <c r="C66" s="401">
        <v>10284220443.9</v>
      </c>
      <c r="D66" s="402">
        <v>467224153.56</v>
      </c>
      <c r="E66" s="407">
        <v>9492282822.6499996</v>
      </c>
      <c r="F66" s="407">
        <v>324713467.69</v>
      </c>
      <c r="G66" s="401">
        <v>9633668676.5400009</v>
      </c>
      <c r="H66" s="403">
        <v>160956728.99000001</v>
      </c>
      <c r="I66" s="403">
        <v>9296045419.210001</v>
      </c>
      <c r="J66" s="403">
        <v>176666528.34</v>
      </c>
      <c r="K66" s="401">
        <v>650551767.3599987</v>
      </c>
      <c r="L66" s="404">
        <v>6.3257275639775706E-2</v>
      </c>
    </row>
    <row r="67" spans="2:12" s="362" customFormat="1" ht="12" x14ac:dyDescent="0.2">
      <c r="B67" s="405" t="s">
        <v>29</v>
      </c>
      <c r="C67" s="401">
        <v>1415375624.2299998</v>
      </c>
      <c r="D67" s="402">
        <v>72650068.010000005</v>
      </c>
      <c r="E67" s="403">
        <v>1231201262.1199999</v>
      </c>
      <c r="F67" s="403">
        <v>111524294.10000001</v>
      </c>
      <c r="G67" s="401">
        <v>1245355542.6900001</v>
      </c>
      <c r="H67" s="403">
        <v>36518924.210000001</v>
      </c>
      <c r="I67" s="403">
        <v>1178134891.9400001</v>
      </c>
      <c r="J67" s="403">
        <v>30701726.539999999</v>
      </c>
      <c r="K67" s="401">
        <v>170020081.53999972</v>
      </c>
      <c r="L67" s="404">
        <v>0.12012364677574192</v>
      </c>
    </row>
    <row r="68" spans="2:12" s="362" customFormat="1" ht="12" x14ac:dyDescent="0.2">
      <c r="B68" s="409" t="s">
        <v>76</v>
      </c>
      <c r="C68" s="410">
        <v>427664795.65000004</v>
      </c>
      <c r="D68" s="411">
        <v>49236801.880000003</v>
      </c>
      <c r="E68" s="412">
        <v>342518652.91000003</v>
      </c>
      <c r="F68" s="412">
        <v>35909340.859999999</v>
      </c>
      <c r="G68" s="410">
        <v>374914984.20999998</v>
      </c>
      <c r="H68" s="412">
        <v>2082322.64</v>
      </c>
      <c r="I68" s="412">
        <v>337879094.88999999</v>
      </c>
      <c r="J68" s="412">
        <v>34953566.68</v>
      </c>
      <c r="K68" s="410">
        <v>52749811.440000057</v>
      </c>
      <c r="L68" s="413">
        <v>0.12334382436091465</v>
      </c>
    </row>
    <row r="69" spans="2:12" ht="14.25" x14ac:dyDescent="0.2">
      <c r="B69" s="59"/>
      <c r="C69" s="58"/>
      <c r="G69" s="58"/>
      <c r="H69" s="58"/>
      <c r="I69" s="58"/>
      <c r="J69" s="58"/>
      <c r="K69" s="58"/>
      <c r="L69" s="58"/>
    </row>
    <row r="70" spans="2:12" x14ac:dyDescent="0.2">
      <c r="B70" s="254" t="s">
        <v>158</v>
      </c>
      <c r="C70" s="58"/>
      <c r="D70" s="58"/>
      <c r="E70" s="58"/>
      <c r="F70" s="58"/>
      <c r="G70" s="58"/>
      <c r="H70" s="58"/>
      <c r="I70" s="58"/>
      <c r="J70" s="58"/>
      <c r="K70" s="58"/>
      <c r="L70" s="58"/>
    </row>
    <row r="71" spans="2:12" x14ac:dyDescent="0.2">
      <c r="B71" s="255"/>
      <c r="C71" s="58"/>
      <c r="D71" s="58"/>
      <c r="E71" s="58"/>
      <c r="F71" s="58"/>
      <c r="G71" s="58"/>
      <c r="H71" s="58"/>
      <c r="I71" s="58"/>
      <c r="J71" s="58"/>
      <c r="K71" s="58"/>
      <c r="L71" s="58"/>
    </row>
    <row r="72" spans="2:12" x14ac:dyDescent="0.2">
      <c r="B72" s="256" t="s">
        <v>121</v>
      </c>
      <c r="C72" s="75"/>
      <c r="D72" s="75"/>
      <c r="E72" s="75"/>
      <c r="F72" s="58"/>
      <c r="G72" s="58"/>
      <c r="H72" s="58"/>
      <c r="I72" s="58"/>
      <c r="J72" s="58"/>
      <c r="K72" s="58"/>
      <c r="L72" s="58"/>
    </row>
    <row r="73" spans="2:12" x14ac:dyDescent="0.2">
      <c r="C73" s="75"/>
      <c r="D73" s="75"/>
      <c r="E73" s="75"/>
      <c r="F73" s="58"/>
      <c r="G73" s="58"/>
      <c r="H73" s="58"/>
      <c r="I73" s="58"/>
      <c r="J73" s="58"/>
      <c r="K73" s="58"/>
      <c r="L73" s="58"/>
    </row>
  </sheetData>
  <mergeCells count="14">
    <mergeCell ref="B5:B7"/>
    <mergeCell ref="E6:E7"/>
    <mergeCell ref="F6:F7"/>
    <mergeCell ref="C5:F5"/>
    <mergeCell ref="C6:C7"/>
    <mergeCell ref="D6:D7"/>
    <mergeCell ref="G6:G7"/>
    <mergeCell ref="H6:H7"/>
    <mergeCell ref="K5:L5"/>
    <mergeCell ref="K6:K7"/>
    <mergeCell ref="L6:L7"/>
    <mergeCell ref="I6:I7"/>
    <mergeCell ref="J6:J7"/>
    <mergeCell ref="G5:J5"/>
  </mergeCells>
  <phoneticPr fontId="0" type="noConversion"/>
  <printOptions horizontalCentered="1" verticalCentered="1"/>
  <pageMargins left="0.39370078740157483" right="0.39370078740157483" top="0.39370078740157483" bottom="0.39370078740157483" header="0" footer="0"/>
  <pageSetup paperSize="9" scale="64" orientation="landscape" horizontalDpi="4294967293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theme="4" tint="0.79998168889431442"/>
    <pageSetUpPr fitToPage="1"/>
  </sheetPr>
  <dimension ref="B2:AZ72"/>
  <sheetViews>
    <sheetView showGridLines="0" workbookViewId="0">
      <selection activeCell="B17" sqref="B17"/>
    </sheetView>
  </sheetViews>
  <sheetFormatPr baseColWidth="10" defaultRowHeight="14.25" x14ac:dyDescent="0.2"/>
  <cols>
    <col min="1" max="1" width="2.140625" style="87" customWidth="1"/>
    <col min="2" max="2" width="28.5703125" style="92" customWidth="1"/>
    <col min="3" max="3" width="14.7109375" style="86" customWidth="1"/>
    <col min="4" max="4" width="17" style="86" customWidth="1"/>
    <col min="5" max="5" width="8.28515625" style="91" customWidth="1"/>
    <col min="6" max="6" width="13.140625" style="86" customWidth="1"/>
    <col min="7" max="7" width="6.140625" style="91" customWidth="1"/>
    <col min="8" max="8" width="15.28515625" style="86" customWidth="1"/>
    <col min="9" max="9" width="5.140625" style="91" customWidth="1"/>
    <col min="10" max="10" width="13.85546875" style="86" customWidth="1"/>
    <col min="11" max="11" width="5.28515625" style="91" customWidth="1"/>
    <col min="12" max="12" width="14.85546875" style="86" customWidth="1"/>
    <col min="13" max="13" width="5" style="91" customWidth="1"/>
    <col min="14" max="14" width="11.42578125" style="86" customWidth="1"/>
    <col min="15" max="15" width="6.5703125" style="91" customWidth="1"/>
    <col min="16" max="16" width="11.42578125" style="85"/>
    <col min="17" max="17" width="15.28515625" style="86" bestFit="1" customWidth="1"/>
    <col min="18" max="22" width="11.42578125" style="86"/>
    <col min="23" max="16384" width="11.42578125" style="87"/>
  </cols>
  <sheetData>
    <row r="2" spans="2:52" s="83" customFormat="1" ht="15" x14ac:dyDescent="0.25">
      <c r="B2" s="257" t="s">
        <v>159</v>
      </c>
      <c r="C2" s="79"/>
      <c r="D2" s="79"/>
      <c r="E2" s="80"/>
      <c r="F2" s="79"/>
      <c r="G2" s="80"/>
      <c r="H2" s="79"/>
      <c r="I2" s="80"/>
      <c r="J2" s="79"/>
      <c r="K2" s="80"/>
      <c r="L2" s="79"/>
      <c r="M2" s="80"/>
      <c r="N2" s="81"/>
      <c r="O2" s="80"/>
      <c r="P2" s="79"/>
      <c r="Q2" s="82"/>
      <c r="R2" s="82"/>
      <c r="S2" s="82"/>
      <c r="T2" s="82"/>
      <c r="U2" s="82"/>
      <c r="V2" s="82"/>
    </row>
    <row r="3" spans="2:52" s="83" customFormat="1" ht="15" x14ac:dyDescent="0.25">
      <c r="B3" s="84"/>
      <c r="C3" s="79"/>
      <c r="D3" s="79"/>
      <c r="E3" s="80"/>
      <c r="F3" s="79"/>
      <c r="G3" s="80"/>
      <c r="H3" s="79"/>
      <c r="I3" s="80"/>
      <c r="J3" s="79"/>
      <c r="K3" s="80"/>
      <c r="L3" s="79"/>
      <c r="M3" s="80"/>
      <c r="N3" s="79"/>
      <c r="O3" s="80"/>
      <c r="P3" s="79"/>
      <c r="Q3" s="82"/>
      <c r="R3" s="82"/>
      <c r="S3" s="82"/>
      <c r="T3" s="82"/>
      <c r="U3" s="82"/>
      <c r="V3" s="82"/>
    </row>
    <row r="4" spans="2:52" s="416" customFormat="1" ht="12" x14ac:dyDescent="0.2">
      <c r="B4" s="615" t="s">
        <v>60</v>
      </c>
      <c r="C4" s="648" t="s">
        <v>44</v>
      </c>
      <c r="D4" s="649" t="s">
        <v>63</v>
      </c>
      <c r="E4" s="649"/>
      <c r="F4" s="649"/>
      <c r="G4" s="649"/>
      <c r="H4" s="649"/>
      <c r="I4" s="649"/>
      <c r="J4" s="649"/>
      <c r="K4" s="649"/>
      <c r="L4" s="649"/>
      <c r="M4" s="649"/>
      <c r="N4" s="649"/>
      <c r="O4" s="649"/>
      <c r="P4" s="414"/>
      <c r="Q4" s="415"/>
      <c r="R4" s="415"/>
      <c r="S4" s="415"/>
      <c r="T4" s="415"/>
      <c r="U4" s="415"/>
      <c r="V4" s="415"/>
    </row>
    <row r="5" spans="2:52" s="416" customFormat="1" ht="12" x14ac:dyDescent="0.2">
      <c r="B5" s="616"/>
      <c r="C5" s="648"/>
      <c r="D5" s="649" t="s">
        <v>30</v>
      </c>
      <c r="E5" s="649"/>
      <c r="F5" s="650" t="s">
        <v>31</v>
      </c>
      <c r="G5" s="650"/>
      <c r="H5" s="650" t="s">
        <v>32</v>
      </c>
      <c r="I5" s="650"/>
      <c r="J5" s="650" t="s">
        <v>33</v>
      </c>
      <c r="K5" s="650"/>
      <c r="L5" s="650" t="s">
        <v>34</v>
      </c>
      <c r="M5" s="650"/>
      <c r="N5" s="650" t="s">
        <v>51</v>
      </c>
      <c r="O5" s="650"/>
      <c r="P5" s="414"/>
      <c r="Q5" s="415"/>
      <c r="R5" s="415"/>
      <c r="S5" s="415"/>
      <c r="T5" s="415"/>
      <c r="U5" s="415"/>
      <c r="V5" s="415"/>
    </row>
    <row r="6" spans="2:52" s="416" customFormat="1" ht="12" x14ac:dyDescent="0.2">
      <c r="B6" s="617"/>
      <c r="C6" s="648"/>
      <c r="D6" s="420" t="s">
        <v>66</v>
      </c>
      <c r="E6" s="421" t="s">
        <v>40</v>
      </c>
      <c r="F6" s="420" t="s">
        <v>66</v>
      </c>
      <c r="G6" s="421" t="s">
        <v>40</v>
      </c>
      <c r="H6" s="420" t="s">
        <v>66</v>
      </c>
      <c r="I6" s="421" t="s">
        <v>40</v>
      </c>
      <c r="J6" s="420" t="s">
        <v>66</v>
      </c>
      <c r="K6" s="421" t="s">
        <v>40</v>
      </c>
      <c r="L6" s="420" t="s">
        <v>66</v>
      </c>
      <c r="M6" s="421" t="s">
        <v>40</v>
      </c>
      <c r="N6" s="420" t="s">
        <v>66</v>
      </c>
      <c r="O6" s="421" t="s">
        <v>40</v>
      </c>
      <c r="P6" s="414"/>
      <c r="Q6" s="415"/>
      <c r="R6" s="415"/>
      <c r="S6" s="415"/>
      <c r="T6" s="415"/>
      <c r="U6" s="415"/>
      <c r="V6" s="415"/>
    </row>
    <row r="7" spans="2:52" s="222" customFormat="1" ht="4.5" customHeight="1" x14ac:dyDescent="0.2">
      <c r="B7" s="422"/>
      <c r="C7" s="423"/>
      <c r="D7" s="89"/>
      <c r="E7" s="89"/>
      <c r="F7" s="89"/>
      <c r="G7" s="89"/>
      <c r="H7" s="89"/>
      <c r="I7" s="89"/>
      <c r="J7" s="423"/>
      <c r="K7" s="423"/>
      <c r="L7" s="423"/>
      <c r="M7" s="423"/>
      <c r="N7" s="423"/>
      <c r="O7" s="423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90"/>
      <c r="AD7" s="90"/>
      <c r="AE7" s="90"/>
      <c r="AF7" s="90"/>
      <c r="AG7" s="90"/>
      <c r="AH7" s="424"/>
      <c r="AI7" s="424"/>
      <c r="AJ7" s="424"/>
      <c r="AK7" s="424"/>
      <c r="AL7" s="424"/>
      <c r="AM7" s="424"/>
      <c r="AN7" s="424"/>
      <c r="AO7" s="424"/>
      <c r="AP7" s="424"/>
      <c r="AQ7" s="424"/>
      <c r="AR7" s="424"/>
      <c r="AS7" s="424"/>
      <c r="AT7" s="424"/>
      <c r="AU7" s="424"/>
      <c r="AV7" s="424"/>
      <c r="AW7" s="424"/>
      <c r="AX7" s="424"/>
      <c r="AY7" s="424"/>
      <c r="AZ7" s="424"/>
    </row>
    <row r="8" spans="2:52" s="419" customFormat="1" ht="12" x14ac:dyDescent="0.2">
      <c r="B8" s="425" t="s">
        <v>61</v>
      </c>
      <c r="C8" s="426">
        <v>219786002392.95004</v>
      </c>
      <c r="D8" s="426">
        <v>188154685082.06003</v>
      </c>
      <c r="E8" s="427">
        <v>0.8560812928644238</v>
      </c>
      <c r="F8" s="426">
        <v>3111001444.2199993</v>
      </c>
      <c r="G8" s="428">
        <v>1.4154684148892774E-2</v>
      </c>
      <c r="H8" s="426">
        <v>16541457677.350008</v>
      </c>
      <c r="I8" s="428">
        <v>7.5261652231045806E-2</v>
      </c>
      <c r="J8" s="426">
        <v>4575336405.5</v>
      </c>
      <c r="K8" s="428">
        <v>2.0817232925142645E-2</v>
      </c>
      <c r="L8" s="426">
        <v>7036525326.6599989</v>
      </c>
      <c r="M8" s="428">
        <v>3.2015347884073009E-2</v>
      </c>
      <c r="N8" s="426">
        <v>366996457.15999997</v>
      </c>
      <c r="O8" s="428">
        <v>1.669789946421865E-3</v>
      </c>
      <c r="P8" s="417"/>
      <c r="Q8" s="418"/>
      <c r="R8" s="418"/>
      <c r="S8" s="418"/>
      <c r="T8" s="418"/>
      <c r="U8" s="418"/>
      <c r="V8" s="418"/>
    </row>
    <row r="9" spans="2:52" s="416" customFormat="1" ht="4.5" customHeight="1" x14ac:dyDescent="0.2">
      <c r="B9" s="429"/>
      <c r="C9" s="430"/>
      <c r="D9" s="430"/>
      <c r="E9" s="431"/>
      <c r="F9" s="430"/>
      <c r="G9" s="432"/>
      <c r="H9" s="430"/>
      <c r="I9" s="433"/>
      <c r="J9" s="430"/>
      <c r="K9" s="434"/>
      <c r="L9" s="430"/>
      <c r="M9" s="435"/>
      <c r="N9" s="430"/>
      <c r="O9" s="435"/>
      <c r="P9" s="417"/>
      <c r="Q9" s="418"/>
      <c r="R9" s="415"/>
      <c r="S9" s="415"/>
      <c r="T9" s="415"/>
      <c r="U9" s="415"/>
      <c r="V9" s="415"/>
    </row>
    <row r="10" spans="2:52" s="419" customFormat="1" ht="12" x14ac:dyDescent="0.2">
      <c r="B10" s="425" t="s">
        <v>57</v>
      </c>
      <c r="C10" s="436">
        <v>219786002392.95004</v>
      </c>
      <c r="D10" s="436">
        <v>188154685082.06003</v>
      </c>
      <c r="E10" s="427">
        <v>0.8560812928644238</v>
      </c>
      <c r="F10" s="436">
        <v>3111001444.2199993</v>
      </c>
      <c r="G10" s="428">
        <v>1.4154684148892774E-2</v>
      </c>
      <c r="H10" s="436">
        <v>16541457677.350008</v>
      </c>
      <c r="I10" s="428">
        <v>7.5261652231045806E-2</v>
      </c>
      <c r="J10" s="436">
        <v>4575336405.5</v>
      </c>
      <c r="K10" s="428">
        <v>2.0817232925142645E-2</v>
      </c>
      <c r="L10" s="436">
        <v>7036525326.6599989</v>
      </c>
      <c r="M10" s="428">
        <v>3.2015347884073009E-2</v>
      </c>
      <c r="N10" s="436">
        <v>366996457.15999997</v>
      </c>
      <c r="O10" s="428">
        <v>1.669789946421865E-3</v>
      </c>
      <c r="P10" s="417"/>
      <c r="Q10" s="418"/>
      <c r="R10" s="418"/>
      <c r="S10" s="418"/>
      <c r="T10" s="418"/>
      <c r="U10" s="418"/>
      <c r="V10" s="418"/>
    </row>
    <row r="11" spans="2:52" s="419" customFormat="1" ht="12" x14ac:dyDescent="0.2">
      <c r="B11" s="437" t="s">
        <v>104</v>
      </c>
      <c r="C11" s="373">
        <v>174021891.75999999</v>
      </c>
      <c r="D11" s="375">
        <v>99885309.129999995</v>
      </c>
      <c r="E11" s="438">
        <v>0.57398128545663385</v>
      </c>
      <c r="F11" s="375">
        <v>9539960.5800000001</v>
      </c>
      <c r="G11" s="438">
        <v>5.4820462434444231E-2</v>
      </c>
      <c r="H11" s="375">
        <v>15467886.280000001</v>
      </c>
      <c r="I11" s="438">
        <v>8.888471515602378E-2</v>
      </c>
      <c r="J11" s="375">
        <v>38439528.920000002</v>
      </c>
      <c r="K11" s="438">
        <v>0.22088904178224528</v>
      </c>
      <c r="L11" s="375">
        <v>10689206.85</v>
      </c>
      <c r="M11" s="438">
        <v>6.142449517065289E-2</v>
      </c>
      <c r="N11" s="375">
        <v>0</v>
      </c>
      <c r="O11" s="438">
        <v>0</v>
      </c>
      <c r="P11" s="417"/>
      <c r="Q11" s="418"/>
      <c r="R11" s="418"/>
      <c r="S11" s="418"/>
      <c r="T11" s="418"/>
      <c r="U11" s="418"/>
      <c r="V11" s="418"/>
    </row>
    <row r="12" spans="2:52" s="419" customFormat="1" ht="12" x14ac:dyDescent="0.2">
      <c r="B12" s="437" t="s">
        <v>102</v>
      </c>
      <c r="C12" s="439">
        <v>2226298411.3499999</v>
      </c>
      <c r="D12" s="312">
        <v>2080077838.27</v>
      </c>
      <c r="E12" s="440">
        <v>0.93432121572986548</v>
      </c>
      <c r="F12" s="312">
        <v>1232112.6300000001</v>
      </c>
      <c r="G12" s="440">
        <v>5.5343552495860709E-4</v>
      </c>
      <c r="H12" s="312">
        <v>139438943.71000001</v>
      </c>
      <c r="I12" s="440">
        <v>6.2632638553358155E-2</v>
      </c>
      <c r="J12" s="312">
        <v>1539350.6</v>
      </c>
      <c r="K12" s="440">
        <v>6.9143947287217302E-4</v>
      </c>
      <c r="L12" s="312">
        <v>2041985.1400000001</v>
      </c>
      <c r="M12" s="440">
        <v>9.1721088673003435E-4</v>
      </c>
      <c r="N12" s="312">
        <v>1968181</v>
      </c>
      <c r="O12" s="440">
        <v>8.8405983221562798E-4</v>
      </c>
      <c r="P12" s="417"/>
      <c r="Q12" s="418"/>
      <c r="R12" s="418"/>
      <c r="S12" s="418"/>
      <c r="T12" s="418"/>
      <c r="U12" s="418"/>
      <c r="V12" s="418"/>
    </row>
    <row r="13" spans="2:52" s="419" customFormat="1" ht="12" x14ac:dyDescent="0.2">
      <c r="B13" s="437" t="s">
        <v>72</v>
      </c>
      <c r="C13" s="439">
        <v>1388489075.21</v>
      </c>
      <c r="D13" s="312">
        <v>1274355362.73</v>
      </c>
      <c r="E13" s="440">
        <v>0.91780006446018447</v>
      </c>
      <c r="F13" s="312">
        <v>7710859.04</v>
      </c>
      <c r="G13" s="440">
        <v>5.5534171479410324E-3</v>
      </c>
      <c r="H13" s="312">
        <v>76167788.510000005</v>
      </c>
      <c r="I13" s="440">
        <v>5.4856599068653179E-2</v>
      </c>
      <c r="J13" s="312">
        <v>13389046.93</v>
      </c>
      <c r="K13" s="440">
        <v>9.6428896482134673E-3</v>
      </c>
      <c r="L13" s="312">
        <v>16866018</v>
      </c>
      <c r="M13" s="440">
        <v>1.2147029675007795E-2</v>
      </c>
      <c r="N13" s="312">
        <v>0</v>
      </c>
      <c r="O13" s="440">
        <v>0</v>
      </c>
      <c r="P13" s="417"/>
      <c r="Q13" s="418"/>
      <c r="R13" s="418"/>
      <c r="S13" s="418"/>
      <c r="T13" s="418"/>
      <c r="U13" s="418"/>
      <c r="V13" s="418"/>
    </row>
    <row r="14" spans="2:52" s="419" customFormat="1" ht="12" x14ac:dyDescent="0.2">
      <c r="B14" s="437" t="s">
        <v>73</v>
      </c>
      <c r="C14" s="439">
        <v>955281991.57000005</v>
      </c>
      <c r="D14" s="312">
        <v>886200657.22000003</v>
      </c>
      <c r="E14" s="440">
        <v>0.92768487738739291</v>
      </c>
      <c r="F14" s="312">
        <v>5901312.9399999995</v>
      </c>
      <c r="G14" s="440">
        <v>6.1775611725928469E-3</v>
      </c>
      <c r="H14" s="312">
        <v>50457990.790000007</v>
      </c>
      <c r="I14" s="440">
        <v>5.2819995807806039E-2</v>
      </c>
      <c r="J14" s="312">
        <v>7989934.9000000004</v>
      </c>
      <c r="K14" s="440">
        <v>8.3639542779076065E-3</v>
      </c>
      <c r="L14" s="312">
        <v>4732095.7200000007</v>
      </c>
      <c r="M14" s="440">
        <v>4.953611354300556E-3</v>
      </c>
      <c r="N14" s="312">
        <v>0</v>
      </c>
      <c r="O14" s="440">
        <v>0</v>
      </c>
      <c r="P14" s="417"/>
      <c r="Q14" s="418"/>
      <c r="R14" s="418"/>
      <c r="S14" s="418"/>
      <c r="T14" s="418"/>
      <c r="U14" s="418"/>
      <c r="V14" s="418"/>
    </row>
    <row r="15" spans="2:52" s="419" customFormat="1" ht="12" x14ac:dyDescent="0.2">
      <c r="B15" s="437" t="s">
        <v>1</v>
      </c>
      <c r="C15" s="439">
        <v>41564797989.730003</v>
      </c>
      <c r="D15" s="312">
        <v>32422936874.670002</v>
      </c>
      <c r="E15" s="440">
        <v>0.78005760746584629</v>
      </c>
      <c r="F15" s="312">
        <v>1195226264.22</v>
      </c>
      <c r="G15" s="440">
        <v>2.875573374650639E-2</v>
      </c>
      <c r="H15" s="312">
        <v>4634608525.8499994</v>
      </c>
      <c r="I15" s="440">
        <v>0.11150321305531515</v>
      </c>
      <c r="J15" s="312">
        <v>816506298.07000005</v>
      </c>
      <c r="K15" s="440">
        <v>1.9644178188277149E-2</v>
      </c>
      <c r="L15" s="312">
        <v>2495520026.9200001</v>
      </c>
      <c r="M15" s="440">
        <v>6.0039267544055024E-2</v>
      </c>
      <c r="N15" s="312">
        <v>0</v>
      </c>
      <c r="O15" s="440">
        <v>0</v>
      </c>
      <c r="P15" s="417"/>
      <c r="Q15" s="418"/>
      <c r="R15" s="418"/>
      <c r="S15" s="418"/>
      <c r="T15" s="418"/>
      <c r="U15" s="418"/>
      <c r="V15" s="418"/>
    </row>
    <row r="16" spans="2:52" s="419" customFormat="1" ht="12" x14ac:dyDescent="0.2">
      <c r="B16" s="437" t="s">
        <v>2</v>
      </c>
      <c r="C16" s="439">
        <v>2692027692.5699997</v>
      </c>
      <c r="D16" s="312">
        <v>2454338410.7799997</v>
      </c>
      <c r="E16" s="440">
        <v>0.91170622707707549</v>
      </c>
      <c r="F16" s="312">
        <v>23914148.310000002</v>
      </c>
      <c r="G16" s="440">
        <v>8.8833218083168627E-3</v>
      </c>
      <c r="H16" s="312">
        <v>134055380.84</v>
      </c>
      <c r="I16" s="440">
        <v>4.9797177499322554E-2</v>
      </c>
      <c r="J16" s="312">
        <v>59242592.099999994</v>
      </c>
      <c r="K16" s="440">
        <v>2.2006680044009068E-2</v>
      </c>
      <c r="L16" s="312">
        <v>13378927.800000001</v>
      </c>
      <c r="M16" s="440">
        <v>4.9698329021376194E-3</v>
      </c>
      <c r="N16" s="312">
        <v>7098232.7400000002</v>
      </c>
      <c r="O16" s="440">
        <v>2.6367606691384093E-3</v>
      </c>
      <c r="P16" s="417"/>
      <c r="Q16" s="418"/>
      <c r="R16" s="418"/>
      <c r="S16" s="418"/>
      <c r="T16" s="418"/>
      <c r="U16" s="418"/>
      <c r="V16" s="418"/>
    </row>
    <row r="17" spans="2:22" s="419" customFormat="1" ht="12" x14ac:dyDescent="0.2">
      <c r="B17" s="437" t="s">
        <v>79</v>
      </c>
      <c r="C17" s="439">
        <v>3322643220.1599994</v>
      </c>
      <c r="D17" s="312">
        <v>3039997985.1999998</v>
      </c>
      <c r="E17" s="440">
        <v>0.91493361873912271</v>
      </c>
      <c r="F17" s="312">
        <v>25339500.079999998</v>
      </c>
      <c r="G17" s="440">
        <v>7.6263078522104443E-3</v>
      </c>
      <c r="H17" s="312">
        <v>178494816.99000001</v>
      </c>
      <c r="I17" s="440">
        <v>5.3720729299790645E-2</v>
      </c>
      <c r="J17" s="312">
        <v>29466531.309999999</v>
      </c>
      <c r="K17" s="440">
        <v>8.8684006550005263E-3</v>
      </c>
      <c r="L17" s="312">
        <v>45208753.840000004</v>
      </c>
      <c r="M17" s="440">
        <v>1.360626189585983E-2</v>
      </c>
      <c r="N17" s="312">
        <v>4135632.74</v>
      </c>
      <c r="O17" s="440">
        <v>1.2446815580159857E-3</v>
      </c>
      <c r="P17" s="417"/>
      <c r="Q17" s="418"/>
      <c r="R17" s="418"/>
      <c r="S17" s="418"/>
      <c r="T17" s="418"/>
      <c r="U17" s="418"/>
      <c r="V17" s="418"/>
    </row>
    <row r="18" spans="2:22" s="419" customFormat="1" ht="12" x14ac:dyDescent="0.2">
      <c r="B18" s="437" t="s">
        <v>56</v>
      </c>
      <c r="C18" s="439">
        <v>840991427.81000006</v>
      </c>
      <c r="D18" s="312">
        <v>621568180</v>
      </c>
      <c r="E18" s="440">
        <v>0.73908979264938124</v>
      </c>
      <c r="F18" s="312">
        <v>55594231.990000002</v>
      </c>
      <c r="G18" s="440">
        <v>6.6105586991262483E-2</v>
      </c>
      <c r="H18" s="312">
        <v>105792996.34999999</v>
      </c>
      <c r="I18" s="440">
        <v>0.12579557038469735</v>
      </c>
      <c r="J18" s="312">
        <v>38583512.270000003</v>
      </c>
      <c r="K18" s="440">
        <v>4.5878603507855178E-2</v>
      </c>
      <c r="L18" s="312">
        <v>19452507.199999999</v>
      </c>
      <c r="M18" s="440">
        <v>2.3130446466803681E-2</v>
      </c>
      <c r="N18" s="312">
        <v>0</v>
      </c>
      <c r="O18" s="440">
        <v>0</v>
      </c>
      <c r="P18" s="417"/>
      <c r="Q18" s="418"/>
      <c r="R18" s="418"/>
      <c r="S18" s="418"/>
      <c r="T18" s="418"/>
      <c r="U18" s="418"/>
      <c r="V18" s="418"/>
    </row>
    <row r="19" spans="2:22" s="419" customFormat="1" ht="12" x14ac:dyDescent="0.2">
      <c r="B19" s="437" t="s">
        <v>41</v>
      </c>
      <c r="C19" s="439">
        <v>932811660.07000005</v>
      </c>
      <c r="D19" s="312">
        <v>838510541.36000001</v>
      </c>
      <c r="E19" s="440">
        <v>0.89890658238242493</v>
      </c>
      <c r="F19" s="312">
        <v>12516544.949999999</v>
      </c>
      <c r="G19" s="440">
        <v>1.3418083720202138E-2</v>
      </c>
      <c r="H19" s="312">
        <v>27002678.530000001</v>
      </c>
      <c r="I19" s="440">
        <v>2.8947621139270137E-2</v>
      </c>
      <c r="J19" s="312">
        <v>47853683.969999999</v>
      </c>
      <c r="K19" s="440">
        <v>5.130047791899274E-2</v>
      </c>
      <c r="L19" s="312">
        <v>6443049.6400000006</v>
      </c>
      <c r="M19" s="440">
        <v>6.9071281114951987E-3</v>
      </c>
      <c r="N19" s="312">
        <v>485161.62</v>
      </c>
      <c r="O19" s="440">
        <v>5.2010672761486766E-4</v>
      </c>
      <c r="P19" s="417"/>
      <c r="Q19" s="418"/>
      <c r="R19" s="418"/>
      <c r="S19" s="418"/>
      <c r="T19" s="418"/>
      <c r="U19" s="418"/>
      <c r="V19" s="418"/>
    </row>
    <row r="20" spans="2:22" s="419" customFormat="1" ht="12" x14ac:dyDescent="0.2">
      <c r="B20" s="437" t="s">
        <v>3</v>
      </c>
      <c r="C20" s="439">
        <v>4253889431.5400004</v>
      </c>
      <c r="D20" s="312">
        <v>4048861152.9700003</v>
      </c>
      <c r="E20" s="440">
        <v>0.95180216085311475</v>
      </c>
      <c r="F20" s="312">
        <v>14387048.060000001</v>
      </c>
      <c r="G20" s="440">
        <v>3.3820926217143299E-3</v>
      </c>
      <c r="H20" s="312">
        <v>95327101.710000008</v>
      </c>
      <c r="I20" s="440">
        <v>2.2409398091828053E-2</v>
      </c>
      <c r="J20" s="312">
        <v>11503108.609999999</v>
      </c>
      <c r="K20" s="440">
        <v>2.7041390696973581E-3</v>
      </c>
      <c r="L20" s="312">
        <v>75083289.670000002</v>
      </c>
      <c r="M20" s="440">
        <v>1.7650503351897939E-2</v>
      </c>
      <c r="N20" s="312">
        <v>8727730.5199999996</v>
      </c>
      <c r="O20" s="440">
        <v>2.0517060117475529E-3</v>
      </c>
      <c r="P20" s="417"/>
      <c r="Q20" s="418"/>
      <c r="R20" s="418"/>
      <c r="S20" s="418"/>
      <c r="T20" s="418"/>
      <c r="U20" s="418"/>
      <c r="V20" s="418"/>
    </row>
    <row r="21" spans="2:22" s="419" customFormat="1" ht="12" x14ac:dyDescent="0.2">
      <c r="B21" s="437" t="s">
        <v>105</v>
      </c>
      <c r="C21" s="439">
        <v>153816387.20999998</v>
      </c>
      <c r="D21" s="312">
        <v>117007865.53</v>
      </c>
      <c r="E21" s="440">
        <v>0.76069830823846729</v>
      </c>
      <c r="F21" s="312">
        <v>1689589.27</v>
      </c>
      <c r="G21" s="440">
        <v>1.0984455561898386E-2</v>
      </c>
      <c r="H21" s="312">
        <v>29219712.640000001</v>
      </c>
      <c r="I21" s="440">
        <v>0.18996488716190804</v>
      </c>
      <c r="J21" s="312">
        <v>3520973.79</v>
      </c>
      <c r="K21" s="440">
        <v>2.2890758610738537E-2</v>
      </c>
      <c r="L21" s="312">
        <v>2378245.98</v>
      </c>
      <c r="M21" s="440">
        <v>1.5461590426987902E-2</v>
      </c>
      <c r="N21" s="312">
        <v>0</v>
      </c>
      <c r="O21" s="440">
        <v>0</v>
      </c>
      <c r="P21" s="417"/>
      <c r="Q21" s="418"/>
      <c r="R21" s="418"/>
      <c r="S21" s="418"/>
      <c r="T21" s="418"/>
      <c r="U21" s="418"/>
      <c r="V21" s="418"/>
    </row>
    <row r="22" spans="2:22" s="419" customFormat="1" ht="12" x14ac:dyDescent="0.2">
      <c r="B22" s="437" t="s">
        <v>4</v>
      </c>
      <c r="C22" s="439">
        <v>15978912793.929998</v>
      </c>
      <c r="D22" s="312">
        <v>12949931063.120001</v>
      </c>
      <c r="E22" s="440">
        <v>0.81043880958154835</v>
      </c>
      <c r="F22" s="312">
        <v>560521072.30000007</v>
      </c>
      <c r="G22" s="440">
        <v>3.5078799135378501E-2</v>
      </c>
      <c r="H22" s="312">
        <v>1462206876.72</v>
      </c>
      <c r="I22" s="440">
        <v>9.1508533501444292E-2</v>
      </c>
      <c r="J22" s="312">
        <v>407422114.30000001</v>
      </c>
      <c r="K22" s="440">
        <v>2.5497486565842564E-2</v>
      </c>
      <c r="L22" s="312">
        <v>580504565.05999994</v>
      </c>
      <c r="M22" s="440">
        <v>3.6329415683432453E-2</v>
      </c>
      <c r="N22" s="312">
        <v>18327102.43</v>
      </c>
      <c r="O22" s="440">
        <v>1.1469555323539923E-3</v>
      </c>
      <c r="P22" s="417"/>
      <c r="Q22" s="418"/>
      <c r="R22" s="418"/>
      <c r="S22" s="418"/>
      <c r="T22" s="418"/>
      <c r="U22" s="418"/>
      <c r="V22" s="418"/>
    </row>
    <row r="23" spans="2:22" s="419" customFormat="1" ht="12" x14ac:dyDescent="0.2">
      <c r="B23" s="437" t="s">
        <v>5</v>
      </c>
      <c r="C23" s="439">
        <v>8264451598.8200006</v>
      </c>
      <c r="D23" s="312">
        <v>7464467197.3800001</v>
      </c>
      <c r="E23" s="440">
        <v>0.90320175611480114</v>
      </c>
      <c r="F23" s="312">
        <v>46417135.339999996</v>
      </c>
      <c r="G23" s="440">
        <v>5.6164809951367422E-3</v>
      </c>
      <c r="H23" s="312">
        <v>370272873.12</v>
      </c>
      <c r="I23" s="440">
        <v>4.4803078424812556E-2</v>
      </c>
      <c r="J23" s="312">
        <v>82602752.969999999</v>
      </c>
      <c r="K23" s="440">
        <v>9.9949466679427387E-3</v>
      </c>
      <c r="L23" s="312">
        <v>290807065.16999996</v>
      </c>
      <c r="M23" s="440">
        <v>3.5187702619193927E-2</v>
      </c>
      <c r="N23" s="312">
        <v>9884574.8399999999</v>
      </c>
      <c r="O23" s="440">
        <v>1.1960351781128854E-3</v>
      </c>
      <c r="P23" s="417"/>
      <c r="Q23" s="418"/>
      <c r="R23" s="418"/>
      <c r="S23" s="418"/>
      <c r="T23" s="418"/>
      <c r="U23" s="418"/>
      <c r="V23" s="418"/>
    </row>
    <row r="24" spans="2:22" s="419" customFormat="1" ht="12" x14ac:dyDescent="0.2">
      <c r="B24" s="437" t="s">
        <v>106</v>
      </c>
      <c r="C24" s="439">
        <v>147286726.22999999</v>
      </c>
      <c r="D24" s="312">
        <v>121343618.14999999</v>
      </c>
      <c r="E24" s="440">
        <v>0.82385983622524295</v>
      </c>
      <c r="F24" s="312">
        <v>1050864.75</v>
      </c>
      <c r="G24" s="440">
        <v>7.1348231907808904E-3</v>
      </c>
      <c r="H24" s="312">
        <v>20935199.370000001</v>
      </c>
      <c r="I24" s="440">
        <v>0.14213907733483067</v>
      </c>
      <c r="J24" s="312">
        <v>2508738.96</v>
      </c>
      <c r="K24" s="440">
        <v>1.703302819075769E-2</v>
      </c>
      <c r="L24" s="312">
        <v>1448305</v>
      </c>
      <c r="M24" s="440">
        <v>9.8332350583877869E-3</v>
      </c>
      <c r="N24" s="312">
        <v>0</v>
      </c>
      <c r="O24" s="440">
        <v>0</v>
      </c>
      <c r="P24" s="417"/>
      <c r="Q24" s="418"/>
      <c r="R24" s="418"/>
      <c r="S24" s="418"/>
      <c r="T24" s="418"/>
      <c r="U24" s="418"/>
      <c r="V24" s="418"/>
    </row>
    <row r="25" spans="2:22" s="419" customFormat="1" ht="12" x14ac:dyDescent="0.2">
      <c r="B25" s="437" t="s">
        <v>6</v>
      </c>
      <c r="C25" s="439">
        <v>2655448458.0700002</v>
      </c>
      <c r="D25" s="312">
        <v>2449360038.0999999</v>
      </c>
      <c r="E25" s="440">
        <v>0.92239035205383468</v>
      </c>
      <c r="F25" s="312">
        <v>21934281.780000001</v>
      </c>
      <c r="G25" s="440">
        <v>8.2601045082765431E-3</v>
      </c>
      <c r="H25" s="312">
        <v>81155470.689999998</v>
      </c>
      <c r="I25" s="440">
        <v>3.0561870046231062E-2</v>
      </c>
      <c r="J25" s="312">
        <v>51743711.57</v>
      </c>
      <c r="K25" s="440">
        <v>1.9485865527816615E-2</v>
      </c>
      <c r="L25" s="312">
        <v>47747940.25</v>
      </c>
      <c r="M25" s="440">
        <v>1.7981121081409941E-2</v>
      </c>
      <c r="N25" s="312">
        <v>3507015.6800000002</v>
      </c>
      <c r="O25" s="440">
        <v>1.3206867824310646E-3</v>
      </c>
      <c r="P25" s="417"/>
      <c r="Q25" s="418"/>
      <c r="R25" s="418"/>
      <c r="S25" s="418"/>
      <c r="T25" s="418"/>
      <c r="U25" s="418"/>
      <c r="V25" s="418"/>
    </row>
    <row r="26" spans="2:22" s="419" customFormat="1" ht="12" x14ac:dyDescent="0.2">
      <c r="B26" s="437" t="s">
        <v>7</v>
      </c>
      <c r="C26" s="439">
        <v>1697641365.1100001</v>
      </c>
      <c r="D26" s="312">
        <v>1564198000.97</v>
      </c>
      <c r="E26" s="440">
        <v>0.92139484411576322</v>
      </c>
      <c r="F26" s="312">
        <v>22300072.93</v>
      </c>
      <c r="G26" s="440">
        <v>1.3135915151640433E-2</v>
      </c>
      <c r="H26" s="312">
        <v>70011348.930000007</v>
      </c>
      <c r="I26" s="440">
        <v>4.1240364642895919E-2</v>
      </c>
      <c r="J26" s="312">
        <v>23207069.290000003</v>
      </c>
      <c r="K26" s="440">
        <v>1.3670183683640556E-2</v>
      </c>
      <c r="L26" s="312">
        <v>15070000</v>
      </c>
      <c r="M26" s="440">
        <v>8.8770221495065461E-3</v>
      </c>
      <c r="N26" s="312">
        <v>2854872.99</v>
      </c>
      <c r="O26" s="440">
        <v>1.6816702565532835E-3</v>
      </c>
      <c r="P26" s="417"/>
      <c r="Q26" s="418"/>
      <c r="R26" s="418"/>
      <c r="S26" s="418"/>
      <c r="T26" s="418"/>
      <c r="U26" s="418"/>
      <c r="V26" s="418"/>
    </row>
    <row r="27" spans="2:22" s="419" customFormat="1" ht="12" x14ac:dyDescent="0.2">
      <c r="B27" s="437" t="s">
        <v>8</v>
      </c>
      <c r="C27" s="439">
        <v>1508611696.3199999</v>
      </c>
      <c r="D27" s="312">
        <v>1364608753.0199997</v>
      </c>
      <c r="E27" s="440">
        <v>0.90454605141185718</v>
      </c>
      <c r="F27" s="312">
        <v>11835755.870000001</v>
      </c>
      <c r="G27" s="440">
        <v>7.8454620886682126E-3</v>
      </c>
      <c r="H27" s="312">
        <v>71526693.390000001</v>
      </c>
      <c r="I27" s="440">
        <v>4.7412262257065303E-2</v>
      </c>
      <c r="J27" s="312">
        <v>19301694.879999999</v>
      </c>
      <c r="K27" s="440">
        <v>1.2794342591326304E-2</v>
      </c>
      <c r="L27" s="312">
        <v>40326624.399999999</v>
      </c>
      <c r="M27" s="440">
        <v>2.673095038197695E-2</v>
      </c>
      <c r="N27" s="312">
        <v>1012174.76</v>
      </c>
      <c r="O27" s="440">
        <v>6.7093126910591186E-4</v>
      </c>
      <c r="P27" s="417"/>
      <c r="Q27" s="418"/>
      <c r="R27" s="418"/>
      <c r="S27" s="418"/>
      <c r="T27" s="418"/>
      <c r="U27" s="418"/>
      <c r="V27" s="418"/>
    </row>
    <row r="28" spans="2:22" s="419" customFormat="1" ht="12" x14ac:dyDescent="0.2">
      <c r="B28" s="437" t="s">
        <v>107</v>
      </c>
      <c r="C28" s="439">
        <v>159546552.28999999</v>
      </c>
      <c r="D28" s="312">
        <v>109028200.98999999</v>
      </c>
      <c r="E28" s="440">
        <v>0.68336293968812778</v>
      </c>
      <c r="F28" s="312">
        <v>1862532.8599999999</v>
      </c>
      <c r="G28" s="440">
        <v>1.1673914812114302E-2</v>
      </c>
      <c r="H28" s="312">
        <v>43063923.089999996</v>
      </c>
      <c r="I28" s="440">
        <v>0.26991446992677598</v>
      </c>
      <c r="J28" s="312">
        <v>5591895.3499999996</v>
      </c>
      <c r="K28" s="440">
        <v>3.5048675572981886E-2</v>
      </c>
      <c r="L28" s="312">
        <v>0</v>
      </c>
      <c r="M28" s="440">
        <v>0</v>
      </c>
      <c r="N28" s="312">
        <v>0</v>
      </c>
      <c r="O28" s="440">
        <v>0</v>
      </c>
      <c r="P28" s="417"/>
      <c r="Q28" s="418"/>
      <c r="R28" s="418"/>
      <c r="S28" s="418"/>
      <c r="T28" s="418"/>
      <c r="U28" s="418"/>
      <c r="V28" s="418"/>
    </row>
    <row r="29" spans="2:22" s="419" customFormat="1" ht="12" x14ac:dyDescent="0.2">
      <c r="B29" s="437" t="s">
        <v>108</v>
      </c>
      <c r="C29" s="439">
        <v>834696284.76000011</v>
      </c>
      <c r="D29" s="312">
        <v>620949399.07000005</v>
      </c>
      <c r="E29" s="440">
        <v>0.74392256250252919</v>
      </c>
      <c r="F29" s="312">
        <v>19117034.93</v>
      </c>
      <c r="G29" s="440">
        <v>2.2902983131758772E-2</v>
      </c>
      <c r="H29" s="312">
        <v>71324781.719999999</v>
      </c>
      <c r="I29" s="440">
        <v>8.5449981055693791E-2</v>
      </c>
      <c r="J29" s="312">
        <v>108001775.83000001</v>
      </c>
      <c r="K29" s="440">
        <v>0.12939050742397123</v>
      </c>
      <c r="L29" s="312">
        <v>15303293.210000001</v>
      </c>
      <c r="M29" s="440">
        <v>1.8333965886046983E-2</v>
      </c>
      <c r="N29" s="312">
        <v>0</v>
      </c>
      <c r="O29" s="440">
        <v>0</v>
      </c>
      <c r="P29" s="417"/>
      <c r="Q29" s="418"/>
      <c r="R29" s="418"/>
      <c r="S29" s="418"/>
      <c r="T29" s="418"/>
      <c r="U29" s="418"/>
      <c r="V29" s="418"/>
    </row>
    <row r="30" spans="2:22" s="419" customFormat="1" ht="12" x14ac:dyDescent="0.2">
      <c r="B30" s="437" t="s">
        <v>99</v>
      </c>
      <c r="C30" s="439">
        <v>972462203.06000006</v>
      </c>
      <c r="D30" s="312">
        <v>893749904.06000006</v>
      </c>
      <c r="E30" s="440">
        <v>0.91905875749996269</v>
      </c>
      <c r="F30" s="312">
        <v>9489092.5399999991</v>
      </c>
      <c r="G30" s="440">
        <v>9.7578008791921449E-3</v>
      </c>
      <c r="H30" s="312">
        <v>35167538.340000004</v>
      </c>
      <c r="I30" s="440">
        <v>3.6163398669213059E-2</v>
      </c>
      <c r="J30" s="312">
        <v>27820764.120000001</v>
      </c>
      <c r="K30" s="440">
        <v>2.8608581426052077E-2</v>
      </c>
      <c r="L30" s="312">
        <v>6234904</v>
      </c>
      <c r="M30" s="440">
        <v>6.4114615255800459E-3</v>
      </c>
      <c r="N30" s="312">
        <v>0</v>
      </c>
      <c r="O30" s="440">
        <v>0</v>
      </c>
      <c r="P30" s="417"/>
      <c r="Q30" s="418"/>
      <c r="R30" s="418"/>
      <c r="S30" s="418"/>
      <c r="T30" s="418"/>
      <c r="U30" s="418"/>
      <c r="V30" s="418"/>
    </row>
    <row r="31" spans="2:22" s="419" customFormat="1" ht="12" x14ac:dyDescent="0.2">
      <c r="B31" s="437" t="s">
        <v>9</v>
      </c>
      <c r="C31" s="439">
        <v>2596404414.3600001</v>
      </c>
      <c r="D31" s="312">
        <v>2396971468.8299999</v>
      </c>
      <c r="E31" s="440">
        <v>0.92318879738957793</v>
      </c>
      <c r="F31" s="312">
        <v>31950078.960000001</v>
      </c>
      <c r="G31" s="440">
        <v>1.2305509412668105E-2</v>
      </c>
      <c r="H31" s="312">
        <v>139102912.10999998</v>
      </c>
      <c r="I31" s="440">
        <v>5.357521014086248E-2</v>
      </c>
      <c r="J31" s="312">
        <v>13424368.48</v>
      </c>
      <c r="K31" s="440">
        <v>5.1703688399825174E-3</v>
      </c>
      <c r="L31" s="312">
        <v>14955585.98</v>
      </c>
      <c r="M31" s="440">
        <v>5.7601142169088756E-3</v>
      </c>
      <c r="N31" s="312">
        <v>0</v>
      </c>
      <c r="O31" s="440">
        <v>0</v>
      </c>
      <c r="P31" s="417"/>
      <c r="Q31" s="418"/>
      <c r="R31" s="418"/>
      <c r="S31" s="418"/>
      <c r="T31" s="418"/>
      <c r="U31" s="418"/>
      <c r="V31" s="418"/>
    </row>
    <row r="32" spans="2:22" s="419" customFormat="1" ht="12" x14ac:dyDescent="0.2">
      <c r="B32" s="437" t="s">
        <v>10</v>
      </c>
      <c r="C32" s="439">
        <v>4124918427.6400003</v>
      </c>
      <c r="D32" s="312">
        <v>3065980794.2600002</v>
      </c>
      <c r="E32" s="440">
        <v>0.74328276983992314</v>
      </c>
      <c r="F32" s="312">
        <v>21484819.989999998</v>
      </c>
      <c r="G32" s="440">
        <v>5.2085442092711055E-3</v>
      </c>
      <c r="H32" s="312">
        <v>665099303.59000003</v>
      </c>
      <c r="I32" s="440">
        <v>0.1612393833374603</v>
      </c>
      <c r="J32" s="312">
        <v>325715315.81999999</v>
      </c>
      <c r="K32" s="440">
        <v>7.8962850183282848E-2</v>
      </c>
      <c r="L32" s="312">
        <v>44202806.619999997</v>
      </c>
      <c r="M32" s="440">
        <v>1.0716043818905252E-2</v>
      </c>
      <c r="N32" s="312">
        <v>2435387.36</v>
      </c>
      <c r="O32" s="440">
        <v>5.9040861115727903E-4</v>
      </c>
      <c r="P32" s="417"/>
      <c r="Q32" s="418"/>
      <c r="R32" s="418"/>
      <c r="S32" s="418"/>
      <c r="T32" s="418"/>
      <c r="U32" s="418"/>
      <c r="V32" s="418"/>
    </row>
    <row r="33" spans="2:22" s="419" customFormat="1" ht="12" x14ac:dyDescent="0.2">
      <c r="B33" s="437" t="s">
        <v>11</v>
      </c>
      <c r="C33" s="439">
        <v>2239394972.6300001</v>
      </c>
      <c r="D33" s="312">
        <v>2033913899.8400002</v>
      </c>
      <c r="E33" s="440">
        <v>0.90824259440545319</v>
      </c>
      <c r="F33" s="312">
        <v>23403504.629999999</v>
      </c>
      <c r="G33" s="440">
        <v>1.0450815919495591E-2</v>
      </c>
      <c r="H33" s="312">
        <v>91778394.319999993</v>
      </c>
      <c r="I33" s="440">
        <v>4.0983567187441353E-2</v>
      </c>
      <c r="J33" s="312">
        <v>26427276.660000004</v>
      </c>
      <c r="K33" s="440">
        <v>1.1801078855224528E-2</v>
      </c>
      <c r="L33" s="312">
        <v>61178300.160000004</v>
      </c>
      <c r="M33" s="440">
        <v>2.7319120078290932E-2</v>
      </c>
      <c r="N33" s="312">
        <v>2693597.02</v>
      </c>
      <c r="O33" s="440">
        <v>1.2028235540944231E-3</v>
      </c>
      <c r="P33" s="417"/>
      <c r="Q33" s="418"/>
      <c r="R33" s="418"/>
      <c r="S33" s="418"/>
      <c r="T33" s="418"/>
      <c r="U33" s="418"/>
      <c r="V33" s="418"/>
    </row>
    <row r="34" spans="2:22" s="419" customFormat="1" ht="12" x14ac:dyDescent="0.2">
      <c r="B34" s="437" t="s">
        <v>12</v>
      </c>
      <c r="C34" s="439">
        <v>14393508692.57</v>
      </c>
      <c r="D34" s="312">
        <v>12368656015.960001</v>
      </c>
      <c r="E34" s="440">
        <v>0.85932181514190231</v>
      </c>
      <c r="F34" s="312">
        <v>121775384.46000001</v>
      </c>
      <c r="G34" s="440">
        <v>8.4604377612847847E-3</v>
      </c>
      <c r="H34" s="312">
        <v>996629461.17000008</v>
      </c>
      <c r="I34" s="440">
        <v>6.9241592335610641E-2</v>
      </c>
      <c r="J34" s="312">
        <v>399538089.88000005</v>
      </c>
      <c r="K34" s="440">
        <v>2.7758213679076289E-2</v>
      </c>
      <c r="L34" s="312">
        <v>489981041.85000002</v>
      </c>
      <c r="M34" s="440">
        <v>3.4041806783562834E-2</v>
      </c>
      <c r="N34" s="312">
        <v>16928699.25</v>
      </c>
      <c r="O34" s="440">
        <v>1.17613429856326E-3</v>
      </c>
      <c r="P34" s="417"/>
      <c r="Q34" s="418"/>
      <c r="R34" s="418"/>
      <c r="S34" s="418"/>
      <c r="T34" s="418"/>
      <c r="U34" s="418"/>
      <c r="V34" s="418"/>
    </row>
    <row r="35" spans="2:22" s="419" customFormat="1" ht="12" x14ac:dyDescent="0.2">
      <c r="B35" s="437" t="s">
        <v>13</v>
      </c>
      <c r="C35" s="439">
        <v>2494588874.3899999</v>
      </c>
      <c r="D35" s="312">
        <v>2349644225.8299999</v>
      </c>
      <c r="E35" s="440">
        <v>0.94189637817756922</v>
      </c>
      <c r="F35" s="312">
        <v>16233921.23</v>
      </c>
      <c r="G35" s="440">
        <v>6.5076539852562563E-3</v>
      </c>
      <c r="H35" s="312">
        <v>95776329.950000003</v>
      </c>
      <c r="I35" s="440">
        <v>3.8393633088506469E-2</v>
      </c>
      <c r="J35" s="312">
        <v>7511790.75</v>
      </c>
      <c r="K35" s="440">
        <v>3.0112339660926506E-3</v>
      </c>
      <c r="L35" s="312">
        <v>23806492.34</v>
      </c>
      <c r="M35" s="440">
        <v>9.5432528319206039E-3</v>
      </c>
      <c r="N35" s="312">
        <v>1616114.29</v>
      </c>
      <c r="O35" s="440">
        <v>6.4784795065486993E-4</v>
      </c>
      <c r="P35" s="417"/>
      <c r="Q35" s="418"/>
      <c r="R35" s="418"/>
      <c r="S35" s="418"/>
      <c r="T35" s="418"/>
      <c r="U35" s="418"/>
      <c r="V35" s="418"/>
    </row>
    <row r="36" spans="2:22" s="419" customFormat="1" ht="12" x14ac:dyDescent="0.2">
      <c r="B36" s="437" t="s">
        <v>59</v>
      </c>
      <c r="C36" s="439">
        <v>1360958575.3899999</v>
      </c>
      <c r="D36" s="312">
        <v>1162629464.02</v>
      </c>
      <c r="E36" s="440">
        <v>0.85427248488208674</v>
      </c>
      <c r="F36" s="312">
        <v>9965852.5999999996</v>
      </c>
      <c r="G36" s="440">
        <v>7.3226715200675075E-3</v>
      </c>
      <c r="H36" s="312">
        <v>149858708.69</v>
      </c>
      <c r="I36" s="440">
        <v>0.11011261576940803</v>
      </c>
      <c r="J36" s="312">
        <v>16288046.939999998</v>
      </c>
      <c r="K36" s="440">
        <v>1.1968069590459395E-2</v>
      </c>
      <c r="L36" s="312">
        <v>21475946.120000001</v>
      </c>
      <c r="M36" s="440">
        <v>1.578001454882328E-2</v>
      </c>
      <c r="N36" s="312">
        <v>740557.02</v>
      </c>
      <c r="O36" s="440">
        <v>5.4414368915511185E-4</v>
      </c>
      <c r="P36" s="417"/>
      <c r="Q36" s="418"/>
      <c r="R36" s="418"/>
      <c r="S36" s="418"/>
      <c r="T36" s="418"/>
      <c r="U36" s="418"/>
      <c r="V36" s="418"/>
    </row>
    <row r="37" spans="2:22" s="419" customFormat="1" ht="12" x14ac:dyDescent="0.2">
      <c r="B37" s="437" t="s">
        <v>14</v>
      </c>
      <c r="C37" s="439">
        <v>5368422498.6299992</v>
      </c>
      <c r="D37" s="312">
        <v>4692898925.7099991</v>
      </c>
      <c r="E37" s="440">
        <v>0.87416721148672794</v>
      </c>
      <c r="F37" s="312">
        <v>65073558.469999999</v>
      </c>
      <c r="G37" s="440">
        <v>1.2121541940226672E-2</v>
      </c>
      <c r="H37" s="312">
        <v>207608394.04999998</v>
      </c>
      <c r="I37" s="440">
        <v>3.8672141416399484E-2</v>
      </c>
      <c r="J37" s="312">
        <v>126791760.63000001</v>
      </c>
      <c r="K37" s="440">
        <v>2.3618066696940634E-2</v>
      </c>
      <c r="L37" s="312">
        <v>259736272.53</v>
      </c>
      <c r="M37" s="440">
        <v>4.8382233811940789E-2</v>
      </c>
      <c r="N37" s="312">
        <v>16313587.24</v>
      </c>
      <c r="O37" s="440">
        <v>3.0388046477644345E-3</v>
      </c>
      <c r="P37" s="417"/>
      <c r="Q37" s="418"/>
      <c r="R37" s="418"/>
      <c r="S37" s="418"/>
      <c r="T37" s="418"/>
      <c r="U37" s="418"/>
      <c r="V37" s="418"/>
    </row>
    <row r="38" spans="2:22" s="419" customFormat="1" ht="12" x14ac:dyDescent="0.2">
      <c r="B38" s="437" t="s">
        <v>15</v>
      </c>
      <c r="C38" s="439">
        <v>2837345278.4699998</v>
      </c>
      <c r="D38" s="312">
        <v>2408813670.9299998</v>
      </c>
      <c r="E38" s="440">
        <v>0.84896740950361882</v>
      </c>
      <c r="F38" s="312">
        <v>94874285.489999995</v>
      </c>
      <c r="G38" s="440">
        <v>3.343769480926892E-2</v>
      </c>
      <c r="H38" s="312">
        <v>316465440.56999999</v>
      </c>
      <c r="I38" s="440">
        <v>0.11153575244132773</v>
      </c>
      <c r="J38" s="312">
        <v>5719635.3600000003</v>
      </c>
      <c r="K38" s="440">
        <v>2.0158404419092189E-3</v>
      </c>
      <c r="L38" s="312">
        <v>9117067.1999999993</v>
      </c>
      <c r="M38" s="440">
        <v>3.213238539976444E-3</v>
      </c>
      <c r="N38" s="312">
        <v>2355178.92</v>
      </c>
      <c r="O38" s="440">
        <v>8.3006426389882254E-4</v>
      </c>
      <c r="P38" s="417"/>
      <c r="Q38" s="418"/>
      <c r="R38" s="418"/>
      <c r="S38" s="418"/>
      <c r="T38" s="418"/>
      <c r="U38" s="418"/>
      <c r="V38" s="418"/>
    </row>
    <row r="39" spans="2:22" s="419" customFormat="1" ht="12" x14ac:dyDescent="0.2">
      <c r="B39" s="437" t="s">
        <v>80</v>
      </c>
      <c r="C39" s="439">
        <v>2732517801.5100002</v>
      </c>
      <c r="D39" s="312">
        <v>2546346194.5</v>
      </c>
      <c r="E39" s="440">
        <v>0.93186810826735655</v>
      </c>
      <c r="F39" s="312">
        <v>24143883.07</v>
      </c>
      <c r="G39" s="440">
        <v>8.8357642378973679E-3</v>
      </c>
      <c r="H39" s="312">
        <v>111129783.78999999</v>
      </c>
      <c r="I39" s="440">
        <v>4.0669372301468353E-2</v>
      </c>
      <c r="J39" s="312">
        <v>7698208.3499999996</v>
      </c>
      <c r="K39" s="440">
        <v>2.8172582611340861E-3</v>
      </c>
      <c r="L39" s="312">
        <v>40683410.670000002</v>
      </c>
      <c r="M39" s="440">
        <v>1.4888616882026601E-2</v>
      </c>
      <c r="N39" s="312">
        <v>2516321.13</v>
      </c>
      <c r="O39" s="440">
        <v>9.2088005011695475E-4</v>
      </c>
      <c r="P39" s="417"/>
      <c r="Q39" s="418"/>
      <c r="R39" s="418"/>
      <c r="S39" s="418"/>
      <c r="T39" s="418"/>
      <c r="U39" s="418"/>
      <c r="V39" s="418"/>
    </row>
    <row r="40" spans="2:22" s="419" customFormat="1" ht="12" x14ac:dyDescent="0.2">
      <c r="B40" s="437" t="s">
        <v>16</v>
      </c>
      <c r="C40" s="439">
        <v>4490957763.000001</v>
      </c>
      <c r="D40" s="312">
        <v>4269444422.9700003</v>
      </c>
      <c r="E40" s="440">
        <v>0.95067570177234806</v>
      </c>
      <c r="F40" s="312">
        <v>10583565.6</v>
      </c>
      <c r="G40" s="440">
        <v>2.356638863806655E-3</v>
      </c>
      <c r="H40" s="312">
        <v>105501854.02</v>
      </c>
      <c r="I40" s="440">
        <v>2.349206106750908E-2</v>
      </c>
      <c r="J40" s="312">
        <v>16975188.509999998</v>
      </c>
      <c r="K40" s="440">
        <v>3.7798593097122376E-3</v>
      </c>
      <c r="L40" s="312">
        <v>83009788.300000012</v>
      </c>
      <c r="M40" s="440">
        <v>1.8483760632063639E-2</v>
      </c>
      <c r="N40" s="312">
        <v>5442943.6000000006</v>
      </c>
      <c r="O40" s="440">
        <v>1.2119783545601784E-3</v>
      </c>
      <c r="P40" s="417"/>
      <c r="Q40" s="418"/>
      <c r="R40" s="418"/>
      <c r="S40" s="418"/>
      <c r="T40" s="418"/>
      <c r="U40" s="418"/>
      <c r="V40" s="418"/>
    </row>
    <row r="41" spans="2:22" s="419" customFormat="1" ht="12" x14ac:dyDescent="0.2">
      <c r="B41" s="437" t="s">
        <v>17</v>
      </c>
      <c r="C41" s="439">
        <v>3178145718.0700002</v>
      </c>
      <c r="D41" s="312">
        <v>2815616600.6900001</v>
      </c>
      <c r="E41" s="440">
        <v>0.88593061818444441</v>
      </c>
      <c r="F41" s="312">
        <v>43864149.579999998</v>
      </c>
      <c r="G41" s="440">
        <v>1.3801805666304528E-2</v>
      </c>
      <c r="H41" s="312">
        <v>214399305.90000001</v>
      </c>
      <c r="I41" s="440">
        <v>6.7460502103786096E-2</v>
      </c>
      <c r="J41" s="312">
        <v>35443788.739999995</v>
      </c>
      <c r="K41" s="440">
        <v>1.1152348534076664E-2</v>
      </c>
      <c r="L41" s="312">
        <v>64756547.880000003</v>
      </c>
      <c r="M41" s="440">
        <v>2.0375575453263E-2</v>
      </c>
      <c r="N41" s="312">
        <v>4065325.28</v>
      </c>
      <c r="O41" s="440">
        <v>1.279150058125327E-3</v>
      </c>
      <c r="P41" s="417"/>
      <c r="Q41" s="418"/>
      <c r="R41" s="418"/>
      <c r="S41" s="418"/>
      <c r="T41" s="418"/>
      <c r="U41" s="418"/>
      <c r="V41" s="418"/>
    </row>
    <row r="42" spans="2:22" s="419" customFormat="1" ht="12" x14ac:dyDescent="0.2">
      <c r="B42" s="437" t="s">
        <v>74</v>
      </c>
      <c r="C42" s="439">
        <v>774397077.32000005</v>
      </c>
      <c r="D42" s="312">
        <v>628649452.19000006</v>
      </c>
      <c r="E42" s="440">
        <v>0.8117921291304494</v>
      </c>
      <c r="F42" s="312">
        <v>5006211.21</v>
      </c>
      <c r="G42" s="440">
        <v>6.4646566427203978E-3</v>
      </c>
      <c r="H42" s="312">
        <v>49939290.659999996</v>
      </c>
      <c r="I42" s="440">
        <v>6.4487963762502487E-2</v>
      </c>
      <c r="J42" s="312">
        <v>83663942.799999997</v>
      </c>
      <c r="K42" s="440">
        <v>0.10803752396579357</v>
      </c>
      <c r="L42" s="312">
        <v>7138180.46</v>
      </c>
      <c r="M42" s="440">
        <v>9.2177264985341973E-3</v>
      </c>
      <c r="N42" s="312">
        <v>0</v>
      </c>
      <c r="O42" s="440">
        <v>0</v>
      </c>
      <c r="P42" s="417"/>
      <c r="Q42" s="418"/>
      <c r="R42" s="418"/>
      <c r="S42" s="418"/>
      <c r="T42" s="418"/>
      <c r="U42" s="418"/>
      <c r="V42" s="418"/>
    </row>
    <row r="43" spans="2:22" s="419" customFormat="1" ht="12" x14ac:dyDescent="0.2">
      <c r="B43" s="437" t="s">
        <v>18</v>
      </c>
      <c r="C43" s="439">
        <v>6242664106.1299992</v>
      </c>
      <c r="D43" s="312">
        <v>5350696466.0999994</v>
      </c>
      <c r="E43" s="440">
        <v>0.85711747022330897</v>
      </c>
      <c r="F43" s="312">
        <v>55551261.039999999</v>
      </c>
      <c r="G43" s="440">
        <v>8.898646490598669E-3</v>
      </c>
      <c r="H43" s="312">
        <v>576182697.88</v>
      </c>
      <c r="I43" s="440">
        <v>9.2297565283740959E-2</v>
      </c>
      <c r="J43" s="312">
        <v>57636770.730000004</v>
      </c>
      <c r="K43" s="440">
        <v>9.2327201576332518E-3</v>
      </c>
      <c r="L43" s="312">
        <v>53517261.049999997</v>
      </c>
      <c r="M43" s="440">
        <v>8.5728240603957194E-3</v>
      </c>
      <c r="N43" s="312">
        <v>149079649.32999998</v>
      </c>
      <c r="O43" s="440">
        <v>2.3880773784322445E-2</v>
      </c>
      <c r="P43" s="417"/>
      <c r="Q43" s="418"/>
      <c r="R43" s="418"/>
      <c r="S43" s="418"/>
      <c r="T43" s="418"/>
      <c r="U43" s="418"/>
      <c r="V43" s="418"/>
    </row>
    <row r="44" spans="2:22" s="419" customFormat="1" ht="12" x14ac:dyDescent="0.2">
      <c r="B44" s="437" t="s">
        <v>81</v>
      </c>
      <c r="C44" s="439">
        <v>1227971423.4300001</v>
      </c>
      <c r="D44" s="312">
        <v>700845487.58000004</v>
      </c>
      <c r="E44" s="440">
        <v>0.57073436254923682</v>
      </c>
      <c r="F44" s="312">
        <v>26944581.080000002</v>
      </c>
      <c r="G44" s="440">
        <v>2.1942351886933765E-2</v>
      </c>
      <c r="H44" s="312">
        <v>52432163.550000004</v>
      </c>
      <c r="I44" s="440">
        <v>4.2698195210068644E-2</v>
      </c>
      <c r="J44" s="312">
        <v>300045280.43000007</v>
      </c>
      <c r="K44" s="440">
        <v>0.24434223362617527</v>
      </c>
      <c r="L44" s="312">
        <v>147340862.08000001</v>
      </c>
      <c r="M44" s="440">
        <v>0.11998720757559966</v>
      </c>
      <c r="N44" s="312">
        <v>363048.71</v>
      </c>
      <c r="O44" s="440">
        <v>2.9564915198590161E-4</v>
      </c>
      <c r="P44" s="417"/>
      <c r="Q44" s="418"/>
      <c r="R44" s="418"/>
      <c r="S44" s="418"/>
      <c r="T44" s="418"/>
      <c r="U44" s="418"/>
      <c r="V44" s="418"/>
    </row>
    <row r="45" spans="2:22" s="419" customFormat="1" ht="12" x14ac:dyDescent="0.2">
      <c r="B45" s="437" t="s">
        <v>75</v>
      </c>
      <c r="C45" s="439">
        <v>378581865.33999991</v>
      </c>
      <c r="D45" s="312">
        <v>310374180.65999997</v>
      </c>
      <c r="E45" s="440">
        <v>0.8198337244211541</v>
      </c>
      <c r="F45" s="312">
        <v>9435356.2699999996</v>
      </c>
      <c r="G45" s="440">
        <v>2.4922895505114111E-2</v>
      </c>
      <c r="H45" s="312">
        <v>39694415.620000005</v>
      </c>
      <c r="I45" s="440">
        <v>0.10485028273700041</v>
      </c>
      <c r="J45" s="312">
        <v>13110011.34</v>
      </c>
      <c r="K45" s="440">
        <v>3.4629263945926338E-2</v>
      </c>
      <c r="L45" s="312">
        <v>5967901.4499999993</v>
      </c>
      <c r="M45" s="440">
        <v>1.5763833390805174E-2</v>
      </c>
      <c r="N45" s="312">
        <v>0</v>
      </c>
      <c r="O45" s="440">
        <v>0</v>
      </c>
      <c r="P45" s="417"/>
      <c r="Q45" s="418"/>
      <c r="R45" s="418"/>
      <c r="S45" s="418"/>
      <c r="T45" s="418"/>
      <c r="U45" s="418"/>
      <c r="V45" s="418"/>
    </row>
    <row r="46" spans="2:22" s="419" customFormat="1" ht="12" x14ac:dyDescent="0.2">
      <c r="B46" s="437" t="s">
        <v>52</v>
      </c>
      <c r="C46" s="439">
        <v>2038309130.1200001</v>
      </c>
      <c r="D46" s="312">
        <v>1868196243.28</v>
      </c>
      <c r="E46" s="440">
        <v>0.91654215529614724</v>
      </c>
      <c r="F46" s="312">
        <v>16574318.890000001</v>
      </c>
      <c r="G46" s="440">
        <v>8.1314059016279975E-3</v>
      </c>
      <c r="H46" s="312">
        <v>72801776.090000004</v>
      </c>
      <c r="I46" s="440">
        <v>3.5716749247801285E-2</v>
      </c>
      <c r="J46" s="312">
        <v>59758107.399999999</v>
      </c>
      <c r="K46" s="440">
        <v>2.9317489931707217E-2</v>
      </c>
      <c r="L46" s="312">
        <v>18959555.880000003</v>
      </c>
      <c r="M46" s="440">
        <v>9.3016096527437954E-3</v>
      </c>
      <c r="N46" s="312">
        <v>2019128.58</v>
      </c>
      <c r="O46" s="440">
        <v>9.9058996997238046E-4</v>
      </c>
      <c r="P46" s="417"/>
      <c r="Q46" s="418"/>
      <c r="R46" s="418"/>
      <c r="S46" s="418"/>
      <c r="T46" s="418"/>
      <c r="U46" s="418"/>
      <c r="V46" s="418"/>
    </row>
    <row r="47" spans="2:22" s="419" customFormat="1" ht="12" x14ac:dyDescent="0.2">
      <c r="B47" s="437" t="s">
        <v>93</v>
      </c>
      <c r="C47" s="439">
        <v>3519828578.7400002</v>
      </c>
      <c r="D47" s="312">
        <v>3308513791.6399999</v>
      </c>
      <c r="E47" s="440">
        <v>0.93996446634465214</v>
      </c>
      <c r="F47" s="312">
        <v>9649959.5300000012</v>
      </c>
      <c r="G47" s="440">
        <v>2.7415992893194858E-3</v>
      </c>
      <c r="H47" s="312">
        <v>113270833.68000001</v>
      </c>
      <c r="I47" s="440">
        <v>3.2180781292635505E-2</v>
      </c>
      <c r="J47" s="312">
        <v>51689104.079999998</v>
      </c>
      <c r="K47" s="440">
        <v>1.4685119722081251E-2</v>
      </c>
      <c r="L47" s="312">
        <v>31855081.050000001</v>
      </c>
      <c r="M47" s="440">
        <v>9.0501796713643445E-3</v>
      </c>
      <c r="N47" s="312">
        <v>4849808.7600000007</v>
      </c>
      <c r="O47" s="440">
        <v>1.3778536799471343E-3</v>
      </c>
      <c r="P47" s="417"/>
      <c r="Q47" s="418"/>
      <c r="R47" s="418"/>
      <c r="S47" s="418"/>
      <c r="T47" s="418"/>
      <c r="U47" s="418"/>
      <c r="V47" s="418"/>
    </row>
    <row r="48" spans="2:22" s="419" customFormat="1" ht="12" x14ac:dyDescent="0.2">
      <c r="B48" s="437" t="s">
        <v>109</v>
      </c>
      <c r="C48" s="439">
        <v>327192415.12</v>
      </c>
      <c r="D48" s="312">
        <v>281105347.39999998</v>
      </c>
      <c r="E48" s="440">
        <v>0.8591438383340968</v>
      </c>
      <c r="F48" s="312">
        <v>1130299.97</v>
      </c>
      <c r="G48" s="440">
        <v>3.4545420913423526E-3</v>
      </c>
      <c r="H48" s="312">
        <v>27126430.370000001</v>
      </c>
      <c r="I48" s="440">
        <v>8.2906660168302504E-2</v>
      </c>
      <c r="J48" s="312">
        <v>11788614.58</v>
      </c>
      <c r="K48" s="440">
        <v>3.6029608374865435E-2</v>
      </c>
      <c r="L48" s="312">
        <v>6041722.7999999998</v>
      </c>
      <c r="M48" s="440">
        <v>1.846535103139282E-2</v>
      </c>
      <c r="N48" s="312">
        <v>0</v>
      </c>
      <c r="O48" s="440">
        <v>0</v>
      </c>
      <c r="P48" s="417"/>
      <c r="Q48" s="418"/>
      <c r="R48" s="418"/>
      <c r="S48" s="418"/>
      <c r="T48" s="418"/>
      <c r="U48" s="418"/>
      <c r="V48" s="418"/>
    </row>
    <row r="49" spans="2:22" s="419" customFormat="1" ht="12" x14ac:dyDescent="0.2">
      <c r="B49" s="437" t="s">
        <v>19</v>
      </c>
      <c r="C49" s="439">
        <v>2034933304.0200002</v>
      </c>
      <c r="D49" s="312">
        <v>1841182459.3200002</v>
      </c>
      <c r="E49" s="440">
        <v>0.9047876191729497</v>
      </c>
      <c r="F49" s="312">
        <v>22180903.280000001</v>
      </c>
      <c r="G49" s="440">
        <v>1.0900064014963901E-2</v>
      </c>
      <c r="H49" s="312">
        <v>106794423.94</v>
      </c>
      <c r="I49" s="440">
        <v>5.2480552423525707E-2</v>
      </c>
      <c r="J49" s="312">
        <v>11649809.43</v>
      </c>
      <c r="K49" s="440">
        <v>5.7249097093186596E-3</v>
      </c>
      <c r="L49" s="312">
        <v>51928159.110000007</v>
      </c>
      <c r="M49" s="440">
        <v>2.5518359254043461E-2</v>
      </c>
      <c r="N49" s="312">
        <v>1197548.94</v>
      </c>
      <c r="O49" s="440">
        <v>5.8849542519857933E-4</v>
      </c>
      <c r="P49" s="417"/>
      <c r="Q49" s="418"/>
      <c r="R49" s="418"/>
      <c r="S49" s="418"/>
      <c r="T49" s="418"/>
      <c r="U49" s="418"/>
      <c r="V49" s="418"/>
    </row>
    <row r="50" spans="2:22" s="419" customFormat="1" ht="12" x14ac:dyDescent="0.2">
      <c r="B50" s="437" t="s">
        <v>110</v>
      </c>
      <c r="C50" s="439">
        <v>362190121.30000001</v>
      </c>
      <c r="D50" s="312">
        <v>211434791.69999999</v>
      </c>
      <c r="E50" s="440">
        <v>0.58376741734728255</v>
      </c>
      <c r="F50" s="312">
        <v>2676792.1799999997</v>
      </c>
      <c r="G50" s="440">
        <v>7.3905720299390163E-3</v>
      </c>
      <c r="H50" s="312">
        <v>59001600.729999997</v>
      </c>
      <c r="I50" s="440">
        <v>0.16290229153193636</v>
      </c>
      <c r="J50" s="312">
        <v>87931886.690000013</v>
      </c>
      <c r="K50" s="440">
        <v>0.24277825793367383</v>
      </c>
      <c r="L50" s="312">
        <v>1145050</v>
      </c>
      <c r="M50" s="440">
        <v>3.1614611571682311E-3</v>
      </c>
      <c r="N50" s="312">
        <v>0</v>
      </c>
      <c r="O50" s="440">
        <v>0</v>
      </c>
      <c r="P50" s="417"/>
      <c r="Q50" s="418"/>
      <c r="R50" s="418"/>
      <c r="S50" s="418"/>
      <c r="T50" s="418"/>
      <c r="U50" s="418"/>
      <c r="V50" s="418"/>
    </row>
    <row r="51" spans="2:22" s="419" customFormat="1" ht="12" x14ac:dyDescent="0.2">
      <c r="B51" s="437" t="s">
        <v>20</v>
      </c>
      <c r="C51" s="439">
        <v>2805237709.3799996</v>
      </c>
      <c r="D51" s="312">
        <v>2591214152.0599999</v>
      </c>
      <c r="E51" s="440">
        <v>0.9237057321009341</v>
      </c>
      <c r="F51" s="312">
        <v>25147540.84</v>
      </c>
      <c r="G51" s="440">
        <v>8.9644955063569245E-3</v>
      </c>
      <c r="H51" s="312">
        <v>87372640.890000015</v>
      </c>
      <c r="I51" s="440">
        <v>3.1146252097584523E-2</v>
      </c>
      <c r="J51" s="312">
        <v>26757373.600000001</v>
      </c>
      <c r="K51" s="440">
        <v>9.5383622965462666E-3</v>
      </c>
      <c r="L51" s="312">
        <v>74746001.989999995</v>
      </c>
      <c r="M51" s="440">
        <v>2.6645157998578309E-2</v>
      </c>
      <c r="N51" s="312">
        <v>0</v>
      </c>
      <c r="O51" s="440">
        <v>0</v>
      </c>
      <c r="P51" s="417"/>
      <c r="Q51" s="418"/>
      <c r="R51" s="418"/>
      <c r="S51" s="418"/>
      <c r="T51" s="418"/>
      <c r="U51" s="418"/>
      <c r="V51" s="418"/>
    </row>
    <row r="52" spans="2:22" s="419" customFormat="1" ht="12" x14ac:dyDescent="0.2">
      <c r="B52" s="437" t="s">
        <v>55</v>
      </c>
      <c r="C52" s="439">
        <v>1908162366.4600003</v>
      </c>
      <c r="D52" s="312">
        <v>1528025335.6900001</v>
      </c>
      <c r="E52" s="440">
        <v>0.80078370821492206</v>
      </c>
      <c r="F52" s="312">
        <v>12102898.220000001</v>
      </c>
      <c r="G52" s="440">
        <v>6.34269831159764E-3</v>
      </c>
      <c r="H52" s="312">
        <v>122577889.62</v>
      </c>
      <c r="I52" s="440">
        <v>6.4238710381551559E-2</v>
      </c>
      <c r="J52" s="312">
        <v>213102988.51000002</v>
      </c>
      <c r="K52" s="440">
        <v>0.1116796936443863</v>
      </c>
      <c r="L52" s="312">
        <v>31355420.199999999</v>
      </c>
      <c r="M52" s="440">
        <v>1.6432260037792377E-2</v>
      </c>
      <c r="N52" s="312">
        <v>997834.22</v>
      </c>
      <c r="O52" s="440">
        <v>5.2292940974995217E-4</v>
      </c>
      <c r="P52" s="417"/>
      <c r="Q52" s="418"/>
      <c r="R52" s="418"/>
      <c r="S52" s="418"/>
      <c r="T52" s="418"/>
      <c r="U52" s="418"/>
      <c r="V52" s="418"/>
    </row>
    <row r="53" spans="2:22" s="419" customFormat="1" ht="12" x14ac:dyDescent="0.2">
      <c r="B53" s="437" t="s">
        <v>21</v>
      </c>
      <c r="C53" s="439">
        <v>10434599877.73</v>
      </c>
      <c r="D53" s="312">
        <v>9583431031.8299999</v>
      </c>
      <c r="E53" s="440">
        <v>0.91842822380601263</v>
      </c>
      <c r="F53" s="312">
        <v>45437087.409999996</v>
      </c>
      <c r="G53" s="440">
        <v>4.3544637975984025E-3</v>
      </c>
      <c r="H53" s="312">
        <v>337793578.28999996</v>
      </c>
      <c r="I53" s="440">
        <v>3.2372451483351508E-2</v>
      </c>
      <c r="J53" s="312">
        <v>220448985.52000001</v>
      </c>
      <c r="K53" s="440">
        <v>2.1126731077680545E-2</v>
      </c>
      <c r="L53" s="312">
        <v>233052183.98000002</v>
      </c>
      <c r="M53" s="440">
        <v>2.2334558747900881E-2</v>
      </c>
      <c r="N53" s="312">
        <v>14437010.699999999</v>
      </c>
      <c r="O53" s="440">
        <v>1.3835710874560824E-3</v>
      </c>
      <c r="P53" s="417"/>
      <c r="Q53" s="418"/>
      <c r="R53" s="418"/>
      <c r="S53" s="418"/>
      <c r="T53" s="418"/>
      <c r="U53" s="418"/>
      <c r="V53" s="418"/>
    </row>
    <row r="54" spans="2:22" s="419" customFormat="1" ht="12" x14ac:dyDescent="0.2">
      <c r="B54" s="437" t="s">
        <v>22</v>
      </c>
      <c r="C54" s="439">
        <v>3183256684.5500002</v>
      </c>
      <c r="D54" s="312">
        <v>2865858005.48</v>
      </c>
      <c r="E54" s="440">
        <v>0.90029120786567385</v>
      </c>
      <c r="F54" s="312">
        <v>25909403.680000003</v>
      </c>
      <c r="G54" s="440">
        <v>8.1392756687677162E-3</v>
      </c>
      <c r="H54" s="312">
        <v>144473692.92000002</v>
      </c>
      <c r="I54" s="440">
        <v>4.5385498951814339E-2</v>
      </c>
      <c r="J54" s="312">
        <v>62953021.569999993</v>
      </c>
      <c r="K54" s="440">
        <v>1.9776294470861787E-2</v>
      </c>
      <c r="L54" s="312">
        <v>79987652.019999996</v>
      </c>
      <c r="M54" s="440">
        <v>2.5127616132315581E-2</v>
      </c>
      <c r="N54" s="312">
        <v>4074908.88</v>
      </c>
      <c r="O54" s="440">
        <v>1.2801069105666694E-3</v>
      </c>
      <c r="P54" s="417"/>
      <c r="Q54" s="418"/>
      <c r="R54" s="418"/>
      <c r="S54" s="418"/>
      <c r="T54" s="418"/>
      <c r="U54" s="418"/>
      <c r="V54" s="418"/>
    </row>
    <row r="55" spans="2:22" s="419" customFormat="1" ht="12" x14ac:dyDescent="0.2">
      <c r="B55" s="437" t="s">
        <v>111</v>
      </c>
      <c r="C55" s="439">
        <v>187521603.62</v>
      </c>
      <c r="D55" s="312">
        <v>91446911.929999992</v>
      </c>
      <c r="E55" s="440">
        <v>0.48766067570172367</v>
      </c>
      <c r="F55" s="312">
        <v>4459513.66</v>
      </c>
      <c r="G55" s="440">
        <v>2.3781332784658275E-2</v>
      </c>
      <c r="H55" s="312">
        <v>20185801.090000004</v>
      </c>
      <c r="I55" s="440">
        <v>0.10764520300767681</v>
      </c>
      <c r="J55" s="312">
        <v>69086876.939999998</v>
      </c>
      <c r="K55" s="440">
        <v>0.3684208944799765</v>
      </c>
      <c r="L55" s="312">
        <v>2342500</v>
      </c>
      <c r="M55" s="440">
        <v>1.2491894025964708E-2</v>
      </c>
      <c r="N55" s="312">
        <v>0</v>
      </c>
      <c r="O55" s="440">
        <v>0</v>
      </c>
      <c r="P55" s="417"/>
      <c r="Q55" s="418"/>
      <c r="R55" s="418"/>
      <c r="S55" s="418"/>
      <c r="T55" s="418"/>
      <c r="U55" s="418"/>
      <c r="V55" s="418"/>
    </row>
    <row r="56" spans="2:22" s="419" customFormat="1" ht="12" x14ac:dyDescent="0.2">
      <c r="B56" s="437" t="s">
        <v>23</v>
      </c>
      <c r="C56" s="439">
        <v>5721857128.8899994</v>
      </c>
      <c r="D56" s="312">
        <v>5153103670.1100006</v>
      </c>
      <c r="E56" s="440">
        <v>0.90059984966972895</v>
      </c>
      <c r="F56" s="312">
        <v>49827285.859999999</v>
      </c>
      <c r="G56" s="440">
        <v>8.7082366332460574E-3</v>
      </c>
      <c r="H56" s="312">
        <v>188857237.69999999</v>
      </c>
      <c r="I56" s="440">
        <v>3.3006283352733236E-2</v>
      </c>
      <c r="J56" s="312">
        <v>152675873.22999999</v>
      </c>
      <c r="K56" s="440">
        <v>2.6682923007484819E-2</v>
      </c>
      <c r="L56" s="312">
        <v>169183428.87</v>
      </c>
      <c r="M56" s="440">
        <v>2.9567922627040569E-2</v>
      </c>
      <c r="N56" s="312">
        <v>8209633.1199999992</v>
      </c>
      <c r="O56" s="440">
        <v>1.4347847097665319E-3</v>
      </c>
      <c r="P56" s="417"/>
      <c r="Q56" s="418"/>
      <c r="R56" s="418"/>
      <c r="S56" s="418"/>
      <c r="T56" s="418"/>
      <c r="U56" s="418"/>
      <c r="V56" s="418"/>
    </row>
    <row r="57" spans="2:22" s="419" customFormat="1" ht="12" x14ac:dyDescent="0.2">
      <c r="B57" s="437" t="s">
        <v>24</v>
      </c>
      <c r="C57" s="439">
        <v>3670699455.96</v>
      </c>
      <c r="D57" s="312">
        <v>3506602349.46</v>
      </c>
      <c r="E57" s="440">
        <v>0.95529541209549018</v>
      </c>
      <c r="F57" s="312">
        <v>14711464.98</v>
      </c>
      <c r="G57" s="440">
        <v>4.0078097257767739E-3</v>
      </c>
      <c r="H57" s="312">
        <v>104675380.33</v>
      </c>
      <c r="I57" s="440">
        <v>2.8516467116380735E-2</v>
      </c>
      <c r="J57" s="312">
        <v>20677736.100000001</v>
      </c>
      <c r="K57" s="440">
        <v>5.6331869029555681E-3</v>
      </c>
      <c r="L57" s="312">
        <v>24032525.089999996</v>
      </c>
      <c r="M57" s="440">
        <v>6.5471241593966882E-3</v>
      </c>
      <c r="N57" s="312">
        <v>0</v>
      </c>
      <c r="O57" s="440">
        <v>0</v>
      </c>
      <c r="P57" s="417"/>
      <c r="Q57" s="418"/>
      <c r="R57" s="418"/>
      <c r="S57" s="418"/>
      <c r="T57" s="418"/>
      <c r="U57" s="418"/>
      <c r="V57" s="418"/>
    </row>
    <row r="58" spans="2:22" s="416" customFormat="1" ht="12" x14ac:dyDescent="0.2">
      <c r="B58" s="437" t="s">
        <v>98</v>
      </c>
      <c r="C58" s="439">
        <v>3648006782.23</v>
      </c>
      <c r="D58" s="312">
        <v>3173827086.2799997</v>
      </c>
      <c r="E58" s="440">
        <v>0.87001677237558817</v>
      </c>
      <c r="F58" s="312">
        <v>55553596.439999998</v>
      </c>
      <c r="G58" s="440">
        <v>1.5228479483812936E-2</v>
      </c>
      <c r="H58" s="312">
        <v>241516369.53999999</v>
      </c>
      <c r="I58" s="440">
        <v>6.6205022073002509E-2</v>
      </c>
      <c r="J58" s="312">
        <v>74377933.819999993</v>
      </c>
      <c r="K58" s="440">
        <v>2.0388650093060765E-2</v>
      </c>
      <c r="L58" s="312">
        <v>99533064.129999995</v>
      </c>
      <c r="M58" s="440">
        <v>2.7284232204512558E-2</v>
      </c>
      <c r="N58" s="312">
        <v>3198732.02</v>
      </c>
      <c r="O58" s="440">
        <v>8.7684377002299272E-4</v>
      </c>
      <c r="P58" s="414"/>
      <c r="Q58" s="418"/>
      <c r="R58" s="415"/>
      <c r="S58" s="415"/>
      <c r="T58" s="415"/>
      <c r="U58" s="415"/>
      <c r="V58" s="415"/>
    </row>
    <row r="59" spans="2:22" s="416" customFormat="1" ht="12" x14ac:dyDescent="0.2">
      <c r="B59" s="437" t="s">
        <v>25</v>
      </c>
      <c r="C59" s="439">
        <v>1968867228.1899998</v>
      </c>
      <c r="D59" s="312">
        <v>1774018544.9299998</v>
      </c>
      <c r="E59" s="440">
        <v>0.9010351330601778</v>
      </c>
      <c r="F59" s="312">
        <v>17559316.280000001</v>
      </c>
      <c r="G59" s="440">
        <v>8.9184867463828251E-3</v>
      </c>
      <c r="H59" s="312">
        <v>94343735.790000007</v>
      </c>
      <c r="I59" s="440">
        <v>4.7917774464015628E-2</v>
      </c>
      <c r="J59" s="312">
        <v>24095016.039999999</v>
      </c>
      <c r="K59" s="440">
        <v>1.2238009600144952E-2</v>
      </c>
      <c r="L59" s="312">
        <v>58850615.150000006</v>
      </c>
      <c r="M59" s="440">
        <v>2.989059612927886E-2</v>
      </c>
      <c r="N59" s="312">
        <v>0</v>
      </c>
      <c r="O59" s="440">
        <v>0</v>
      </c>
      <c r="P59" s="414"/>
      <c r="Q59" s="418"/>
      <c r="R59" s="415"/>
      <c r="S59" s="415"/>
      <c r="T59" s="415"/>
      <c r="U59" s="415"/>
      <c r="V59" s="415"/>
    </row>
    <row r="60" spans="2:22" s="416" customFormat="1" ht="12" x14ac:dyDescent="0.2">
      <c r="B60" s="437" t="s">
        <v>112</v>
      </c>
      <c r="C60" s="439">
        <v>112637327.98999999</v>
      </c>
      <c r="D60" s="312">
        <v>89757346.670000002</v>
      </c>
      <c r="E60" s="440">
        <v>0.79687034726151096</v>
      </c>
      <c r="F60" s="312">
        <v>1364438</v>
      </c>
      <c r="G60" s="440">
        <v>1.2113550848091278E-2</v>
      </c>
      <c r="H60" s="312">
        <v>18981801.990000002</v>
      </c>
      <c r="I60" s="440">
        <v>0.16852141584613245</v>
      </c>
      <c r="J60" s="312">
        <v>2533741.33</v>
      </c>
      <c r="K60" s="440">
        <v>2.2494686044265425E-2</v>
      </c>
      <c r="L60" s="312">
        <v>0</v>
      </c>
      <c r="M60" s="440">
        <v>0</v>
      </c>
      <c r="N60" s="312">
        <v>0</v>
      </c>
      <c r="O60" s="440">
        <v>0</v>
      </c>
      <c r="P60" s="414"/>
      <c r="Q60" s="418"/>
      <c r="R60" s="415"/>
      <c r="S60" s="415"/>
      <c r="T60" s="415"/>
      <c r="U60" s="415"/>
      <c r="V60" s="415"/>
    </row>
    <row r="61" spans="2:22" s="416" customFormat="1" ht="12" x14ac:dyDescent="0.2">
      <c r="B61" s="437" t="s">
        <v>26</v>
      </c>
      <c r="C61" s="439">
        <v>3903217818.8300004</v>
      </c>
      <c r="D61" s="312">
        <v>3463455765.23</v>
      </c>
      <c r="E61" s="440">
        <v>0.887333458184555</v>
      </c>
      <c r="F61" s="312">
        <v>18453172.460000001</v>
      </c>
      <c r="G61" s="440">
        <v>4.7276819579419186E-3</v>
      </c>
      <c r="H61" s="312">
        <v>241127182.99000001</v>
      </c>
      <c r="I61" s="440">
        <v>6.1776512145119922E-2</v>
      </c>
      <c r="J61" s="312">
        <v>96805921.13000001</v>
      </c>
      <c r="K61" s="440">
        <v>2.4801567738030526E-2</v>
      </c>
      <c r="L61" s="312">
        <v>78486838.959999993</v>
      </c>
      <c r="M61" s="440">
        <v>2.0108239561051868E-2</v>
      </c>
      <c r="N61" s="312">
        <v>4888938.0599999996</v>
      </c>
      <c r="O61" s="440">
        <v>1.2525404133007037E-3</v>
      </c>
      <c r="P61" s="414"/>
      <c r="Q61" s="418"/>
      <c r="R61" s="415"/>
      <c r="S61" s="415"/>
      <c r="T61" s="415"/>
      <c r="U61" s="415"/>
      <c r="V61" s="415"/>
    </row>
    <row r="62" spans="2:22" s="416" customFormat="1" ht="12" x14ac:dyDescent="0.2">
      <c r="B62" s="437" t="s">
        <v>82</v>
      </c>
      <c r="C62" s="439">
        <v>14758630253.230001</v>
      </c>
      <c r="D62" s="312">
        <v>11657876225.130001</v>
      </c>
      <c r="E62" s="440">
        <v>0.78990231648215559</v>
      </c>
      <c r="F62" s="312">
        <v>74996512.939999998</v>
      </c>
      <c r="G62" s="440">
        <v>5.0815361353460714E-3</v>
      </c>
      <c r="H62" s="312">
        <v>2037634139.8900001</v>
      </c>
      <c r="I62" s="440">
        <v>0.1380639059945318</v>
      </c>
      <c r="J62" s="312">
        <v>54314094.939999998</v>
      </c>
      <c r="K62" s="440">
        <v>3.6801582537182324E-3</v>
      </c>
      <c r="L62" s="312">
        <v>918733771.44000006</v>
      </c>
      <c r="M62" s="440">
        <v>6.225061239940817E-2</v>
      </c>
      <c r="N62" s="312">
        <v>15075508.890000001</v>
      </c>
      <c r="O62" s="440">
        <v>1.0214707348400879E-3</v>
      </c>
      <c r="P62" s="414"/>
      <c r="Q62" s="418"/>
      <c r="R62" s="415"/>
      <c r="S62" s="415"/>
      <c r="T62" s="415"/>
      <c r="U62" s="415"/>
      <c r="V62" s="415"/>
    </row>
    <row r="63" spans="2:22" s="416" customFormat="1" ht="12" x14ac:dyDescent="0.2">
      <c r="B63" s="437" t="s">
        <v>83</v>
      </c>
      <c r="C63" s="439">
        <v>950338438.19000006</v>
      </c>
      <c r="D63" s="312">
        <v>871297763.71000004</v>
      </c>
      <c r="E63" s="440">
        <v>0.91682891977878989</v>
      </c>
      <c r="F63" s="312">
        <v>3896963.3499999996</v>
      </c>
      <c r="G63" s="440">
        <v>4.1006058404015481E-3</v>
      </c>
      <c r="H63" s="312">
        <v>43105897.789999999</v>
      </c>
      <c r="I63" s="440">
        <v>4.5358470264655219E-2</v>
      </c>
      <c r="J63" s="312">
        <v>13975670.24</v>
      </c>
      <c r="K63" s="440">
        <v>1.4705992810958848E-2</v>
      </c>
      <c r="L63" s="312">
        <v>18062143.100000001</v>
      </c>
      <c r="M63" s="440">
        <v>1.9006011305194474E-2</v>
      </c>
      <c r="N63" s="312">
        <v>0</v>
      </c>
      <c r="O63" s="440">
        <v>0</v>
      </c>
      <c r="P63" s="414"/>
      <c r="Q63" s="418"/>
      <c r="R63" s="415"/>
      <c r="S63" s="415"/>
      <c r="T63" s="415"/>
      <c r="U63" s="415"/>
      <c r="V63" s="415"/>
    </row>
    <row r="64" spans="2:22" s="416" customFormat="1" ht="12" x14ac:dyDescent="0.2">
      <c r="B64" s="437" t="s">
        <v>28</v>
      </c>
      <c r="C64" s="439">
        <v>1975053956.1600001</v>
      </c>
      <c r="D64" s="312">
        <v>1381903621.3600001</v>
      </c>
      <c r="E64" s="440">
        <v>0.69967892120110331</v>
      </c>
      <c r="F64" s="312">
        <v>10547684.620000001</v>
      </c>
      <c r="G64" s="440">
        <v>5.3404539086655354E-3</v>
      </c>
      <c r="H64" s="312">
        <v>543852194.87</v>
      </c>
      <c r="I64" s="440">
        <v>0.27536067719759161</v>
      </c>
      <c r="J64" s="312">
        <v>19673157.129999999</v>
      </c>
      <c r="K64" s="440">
        <v>9.9608200923530961E-3</v>
      </c>
      <c r="L64" s="312">
        <v>18191978.740000002</v>
      </c>
      <c r="M64" s="440">
        <v>9.2108768387116711E-3</v>
      </c>
      <c r="N64" s="312">
        <v>885319.44</v>
      </c>
      <c r="O64" s="440">
        <v>4.4825076157477885E-4</v>
      </c>
      <c r="P64" s="414"/>
      <c r="Q64" s="418"/>
      <c r="R64" s="415"/>
      <c r="S64" s="415"/>
      <c r="T64" s="415"/>
      <c r="U64" s="415"/>
      <c r="V64" s="415"/>
    </row>
    <row r="65" spans="2:22" s="416" customFormat="1" ht="12" x14ac:dyDescent="0.2">
      <c r="B65" s="437" t="s">
        <v>27</v>
      </c>
      <c r="C65" s="439">
        <v>9503160130.3000031</v>
      </c>
      <c r="D65" s="312">
        <v>9053083966.9300003</v>
      </c>
      <c r="E65" s="440">
        <v>0.9526393160591945</v>
      </c>
      <c r="F65" s="312">
        <v>77065834.859999999</v>
      </c>
      <c r="G65" s="440">
        <v>8.1094955576179618E-3</v>
      </c>
      <c r="H65" s="312">
        <v>237177171.29000002</v>
      </c>
      <c r="I65" s="440">
        <v>2.4957715963743594E-2</v>
      </c>
      <c r="J65" s="312">
        <v>38098944.149999999</v>
      </c>
      <c r="K65" s="440">
        <v>4.009081571563212E-3</v>
      </c>
      <c r="L65" s="312">
        <v>53919018.119999997</v>
      </c>
      <c r="M65" s="440">
        <v>5.6737987554354554E-3</v>
      </c>
      <c r="N65" s="312">
        <v>43815194.950000003</v>
      </c>
      <c r="O65" s="440">
        <v>4.6105920924450223E-3</v>
      </c>
      <c r="P65" s="414"/>
      <c r="Q65" s="418"/>
      <c r="R65" s="415"/>
      <c r="S65" s="415"/>
      <c r="T65" s="415"/>
      <c r="U65" s="415"/>
      <c r="V65" s="415"/>
    </row>
    <row r="66" spans="2:22" s="416" customFormat="1" ht="12" x14ac:dyDescent="0.2">
      <c r="B66" s="437" t="s">
        <v>29</v>
      </c>
      <c r="C66" s="439">
        <v>1242684764.7100003</v>
      </c>
      <c r="D66" s="312">
        <v>1033700127.76</v>
      </c>
      <c r="E66" s="440">
        <v>0.83182811692491454</v>
      </c>
      <c r="F66" s="312">
        <v>9695625.6699999999</v>
      </c>
      <c r="G66" s="440">
        <v>7.8021602463780298E-3</v>
      </c>
      <c r="H66" s="312">
        <v>149645020.24000001</v>
      </c>
      <c r="I66" s="440">
        <v>0.12042074103557711</v>
      </c>
      <c r="J66" s="312">
        <v>6653607.4500000002</v>
      </c>
      <c r="K66" s="440">
        <v>5.3542198624706907E-3</v>
      </c>
      <c r="L66" s="312">
        <v>42194581.460000001</v>
      </c>
      <c r="M66" s="440">
        <v>3.3954372547447105E-2</v>
      </c>
      <c r="N66" s="312">
        <v>795802.13</v>
      </c>
      <c r="O66" s="440">
        <v>6.4038938321233285E-4</v>
      </c>
      <c r="P66" s="414"/>
      <c r="Q66" s="418"/>
      <c r="R66" s="415"/>
      <c r="S66" s="415"/>
      <c r="T66" s="415"/>
      <c r="U66" s="415"/>
      <c r="V66" s="415"/>
    </row>
    <row r="67" spans="2:22" s="416" customFormat="1" ht="12" x14ac:dyDescent="0.2">
      <c r="B67" s="441" t="s">
        <v>76</v>
      </c>
      <c r="C67" s="442">
        <v>364712970.77999997</v>
      </c>
      <c r="D67" s="380">
        <v>302792921.37</v>
      </c>
      <c r="E67" s="443">
        <v>0.83022251915643819</v>
      </c>
      <c r="F67" s="380">
        <v>4191002.05</v>
      </c>
      <c r="G67" s="443">
        <v>1.1491233890137873E-2</v>
      </c>
      <c r="H67" s="380">
        <v>25845893.869999997</v>
      </c>
      <c r="I67" s="443">
        <v>7.0866396154554659E-2</v>
      </c>
      <c r="J67" s="380">
        <v>24063387.460000001</v>
      </c>
      <c r="K67" s="443">
        <v>6.5978973570740854E-2</v>
      </c>
      <c r="L67" s="380">
        <v>7819766.0300000003</v>
      </c>
      <c r="M67" s="443">
        <v>2.144087722812851E-2</v>
      </c>
      <c r="N67" s="380">
        <v>0</v>
      </c>
      <c r="O67" s="443">
        <v>0</v>
      </c>
      <c r="P67" s="414"/>
      <c r="Q67" s="418"/>
      <c r="R67" s="415"/>
      <c r="S67" s="415"/>
      <c r="T67" s="415"/>
      <c r="U67" s="415"/>
      <c r="V67" s="415"/>
    </row>
    <row r="69" spans="2:22" x14ac:dyDescent="0.2">
      <c r="B69" s="258" t="s">
        <v>160</v>
      </c>
    </row>
    <row r="70" spans="2:22" x14ac:dyDescent="0.2">
      <c r="B70" s="258"/>
    </row>
    <row r="71" spans="2:22" x14ac:dyDescent="0.2">
      <c r="B71" s="248" t="s">
        <v>161</v>
      </c>
    </row>
    <row r="72" spans="2:22" x14ac:dyDescent="0.2">
      <c r="B72" s="259"/>
    </row>
  </sheetData>
  <mergeCells count="9">
    <mergeCell ref="B4:B6"/>
    <mergeCell ref="C4:C6"/>
    <mergeCell ref="D4:O4"/>
    <mergeCell ref="D5:E5"/>
    <mergeCell ref="F5:G5"/>
    <mergeCell ref="H5:I5"/>
    <mergeCell ref="J5:K5"/>
    <mergeCell ref="L5:M5"/>
    <mergeCell ref="N5:O5"/>
  </mergeCells>
  <phoneticPr fontId="4" type="noConversion"/>
  <printOptions horizontalCentered="1" verticalCentered="1"/>
  <pageMargins left="0.39370078740157483" right="0.39370078740157483" top="0.39370078740157483" bottom="0.39370078740157483" header="0" footer="0"/>
  <pageSetup paperSize="9" scale="71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theme="4" tint="0.79998168889431442"/>
    <pageSetUpPr fitToPage="1"/>
  </sheetPr>
  <dimension ref="B2:Q72"/>
  <sheetViews>
    <sheetView showGridLines="0" workbookViewId="0">
      <selection activeCell="B19" sqref="B19"/>
    </sheetView>
  </sheetViews>
  <sheetFormatPr baseColWidth="10" defaultRowHeight="14.25" x14ac:dyDescent="0.2"/>
  <cols>
    <col min="1" max="1" width="2.140625" style="96" customWidth="1"/>
    <col min="2" max="2" width="26.7109375" style="98" customWidth="1"/>
    <col min="3" max="4" width="15.85546875" style="85" bestFit="1" customWidth="1"/>
    <col min="5" max="5" width="5.7109375" style="97" bestFit="1" customWidth="1"/>
    <col min="6" max="6" width="13.42578125" style="85" bestFit="1" customWidth="1"/>
    <col min="7" max="7" width="4.5703125" style="97" bestFit="1" customWidth="1"/>
    <col min="8" max="8" width="13.42578125" style="85" bestFit="1" customWidth="1"/>
    <col min="9" max="9" width="4.5703125" style="97" bestFit="1" customWidth="1"/>
    <col min="10" max="10" width="14.5703125" style="85" customWidth="1"/>
    <col min="11" max="11" width="4.42578125" style="97" bestFit="1" customWidth="1"/>
    <col min="12" max="13" width="11.42578125" style="96"/>
    <col min="14" max="14" width="15.42578125" style="96" bestFit="1" customWidth="1"/>
    <col min="15" max="16" width="12.7109375" style="96" bestFit="1" customWidth="1"/>
    <col min="17" max="17" width="11.5703125" style="96" bestFit="1" customWidth="1"/>
    <col min="18" max="16384" width="11.42578125" style="96"/>
  </cols>
  <sheetData>
    <row r="2" spans="2:17" s="94" customFormat="1" ht="15" x14ac:dyDescent="0.25">
      <c r="B2" s="257" t="s">
        <v>162</v>
      </c>
      <c r="C2" s="79"/>
      <c r="D2" s="79"/>
      <c r="E2" s="93"/>
      <c r="F2" s="79"/>
      <c r="G2" s="93"/>
      <c r="H2" s="79"/>
      <c r="I2" s="93"/>
      <c r="J2" s="79"/>
      <c r="K2" s="93"/>
    </row>
    <row r="3" spans="2:17" s="94" customFormat="1" ht="15" x14ac:dyDescent="0.25">
      <c r="B3" s="260" t="s">
        <v>142</v>
      </c>
      <c r="C3" s="79"/>
      <c r="D3" s="79"/>
      <c r="E3" s="93"/>
      <c r="F3" s="79"/>
      <c r="G3" s="93"/>
      <c r="H3" s="79"/>
      <c r="I3" s="93"/>
      <c r="J3" s="81"/>
      <c r="K3" s="93"/>
    </row>
    <row r="4" spans="2:17" s="94" customFormat="1" ht="15" x14ac:dyDescent="0.25">
      <c r="B4" s="95"/>
      <c r="C4" s="170"/>
      <c r="D4" s="169"/>
      <c r="E4" s="93"/>
      <c r="F4" s="79"/>
      <c r="G4" s="93"/>
      <c r="H4" s="79"/>
      <c r="I4" s="93"/>
      <c r="J4" s="79"/>
      <c r="K4" s="93"/>
    </row>
    <row r="5" spans="2:17" s="444" customFormat="1" ht="12" x14ac:dyDescent="0.2">
      <c r="B5" s="636" t="s">
        <v>60</v>
      </c>
      <c r="C5" s="652" t="s">
        <v>35</v>
      </c>
      <c r="D5" s="652"/>
      <c r="E5" s="652"/>
      <c r="F5" s="652"/>
      <c r="G5" s="652"/>
      <c r="H5" s="652"/>
      <c r="I5" s="652"/>
      <c r="J5" s="652"/>
      <c r="K5" s="652"/>
    </row>
    <row r="6" spans="2:17" s="444" customFormat="1" ht="12" x14ac:dyDescent="0.2">
      <c r="B6" s="640"/>
      <c r="C6" s="653" t="s">
        <v>44</v>
      </c>
      <c r="D6" s="652" t="s">
        <v>36</v>
      </c>
      <c r="E6" s="652"/>
      <c r="F6" s="652" t="s">
        <v>37</v>
      </c>
      <c r="G6" s="652"/>
      <c r="H6" s="652" t="s">
        <v>38</v>
      </c>
      <c r="I6" s="652"/>
      <c r="J6" s="652" t="s">
        <v>39</v>
      </c>
      <c r="K6" s="652"/>
    </row>
    <row r="7" spans="2:17" s="444" customFormat="1" ht="12" x14ac:dyDescent="0.2">
      <c r="B7" s="637"/>
      <c r="C7" s="653"/>
      <c r="D7" s="445" t="s">
        <v>66</v>
      </c>
      <c r="E7" s="446" t="s">
        <v>40</v>
      </c>
      <c r="F7" s="445" t="s">
        <v>66</v>
      </c>
      <c r="G7" s="447" t="s">
        <v>40</v>
      </c>
      <c r="H7" s="445" t="s">
        <v>66</v>
      </c>
      <c r="I7" s="447" t="s">
        <v>40</v>
      </c>
      <c r="J7" s="445" t="s">
        <v>66</v>
      </c>
      <c r="K7" s="447" t="s">
        <v>40</v>
      </c>
    </row>
    <row r="8" spans="2:17" s="444" customFormat="1" ht="5.25" customHeight="1" x14ac:dyDescent="0.2">
      <c r="B8" s="448"/>
      <c r="C8" s="449"/>
      <c r="D8" s="449"/>
      <c r="E8" s="450"/>
      <c r="F8" s="449"/>
      <c r="G8" s="451"/>
      <c r="H8" s="449"/>
      <c r="I8" s="451"/>
      <c r="J8" s="449"/>
      <c r="K8" s="451"/>
    </row>
    <row r="9" spans="2:17" s="444" customFormat="1" ht="12" x14ac:dyDescent="0.2">
      <c r="B9" s="358" t="s">
        <v>61</v>
      </c>
      <c r="C9" s="426">
        <v>188154685082.05994</v>
      </c>
      <c r="D9" s="426">
        <v>184686012095.24994</v>
      </c>
      <c r="E9" s="426">
        <v>0.9815647801419497</v>
      </c>
      <c r="F9" s="426">
        <v>2446585462.7100005</v>
      </c>
      <c r="G9" s="426">
        <v>1.3003053639844104E-2</v>
      </c>
      <c r="H9" s="426">
        <v>882232938.78999984</v>
      </c>
      <c r="I9" s="426">
        <v>4.6888704281013863E-3</v>
      </c>
      <c r="J9" s="426">
        <v>139854585.31</v>
      </c>
      <c r="K9" s="426">
        <v>7.432957901048555E-4</v>
      </c>
    </row>
    <row r="10" spans="2:17" s="444" customFormat="1" ht="5.25" customHeight="1" x14ac:dyDescent="0.2">
      <c r="B10" s="429"/>
      <c r="C10" s="452"/>
      <c r="D10" s="430"/>
      <c r="E10" s="431"/>
      <c r="F10" s="430"/>
      <c r="G10" s="431"/>
      <c r="H10" s="430"/>
      <c r="I10" s="431"/>
      <c r="J10" s="430"/>
      <c r="K10" s="453"/>
    </row>
    <row r="11" spans="2:17" s="444" customFormat="1" ht="12" x14ac:dyDescent="0.2">
      <c r="B11" s="358" t="s">
        <v>57</v>
      </c>
      <c r="C11" s="436">
        <v>188154685082.05994</v>
      </c>
      <c r="D11" s="436">
        <v>184686012095.24994</v>
      </c>
      <c r="E11" s="427">
        <v>0.9815647801419497</v>
      </c>
      <c r="F11" s="436">
        <v>2446585462.7100005</v>
      </c>
      <c r="G11" s="427">
        <v>1.3003053639844104E-2</v>
      </c>
      <c r="H11" s="436">
        <v>882232938.78999984</v>
      </c>
      <c r="I11" s="427">
        <v>4.6888704281013863E-3</v>
      </c>
      <c r="J11" s="436">
        <v>139854585.31</v>
      </c>
      <c r="K11" s="427">
        <v>7.432957901048555E-4</v>
      </c>
    </row>
    <row r="12" spans="2:17" s="444" customFormat="1" ht="12" x14ac:dyDescent="0.2">
      <c r="B12" s="454" t="s">
        <v>104</v>
      </c>
      <c r="C12" s="455">
        <v>20533373.77</v>
      </c>
      <c r="D12" s="456">
        <v>51922065.359999999</v>
      </c>
      <c r="E12" s="440">
        <v>5.2133615838815955E-2</v>
      </c>
      <c r="F12" s="456">
        <v>0</v>
      </c>
      <c r="G12" s="440">
        <v>0</v>
      </c>
      <c r="H12" s="456">
        <v>47963243.770000003</v>
      </c>
      <c r="I12" s="440">
        <v>0.94786638416118407</v>
      </c>
      <c r="J12" s="456">
        <v>0</v>
      </c>
      <c r="K12" s="440">
        <v>0</v>
      </c>
      <c r="L12" s="424"/>
      <c r="M12" s="424"/>
      <c r="N12" s="457"/>
      <c r="O12" s="457"/>
      <c r="P12" s="457"/>
      <c r="Q12" s="457"/>
    </row>
    <row r="13" spans="2:17" s="444" customFormat="1" ht="12" x14ac:dyDescent="0.2">
      <c r="B13" s="454" t="s">
        <v>102</v>
      </c>
      <c r="C13" s="455">
        <v>1441175856.3699999</v>
      </c>
      <c r="D13" s="456">
        <v>2079526220.6800001</v>
      </c>
      <c r="E13" s="440">
        <v>0.99997779590890412</v>
      </c>
      <c r="F13" s="456">
        <v>0</v>
      </c>
      <c r="G13" s="440">
        <v>0</v>
      </c>
      <c r="H13" s="456">
        <v>551617.59</v>
      </c>
      <c r="I13" s="440">
        <v>2.2204091095864494E-5</v>
      </c>
      <c r="J13" s="456">
        <v>0</v>
      </c>
      <c r="K13" s="440">
        <v>0</v>
      </c>
      <c r="L13" s="424"/>
      <c r="M13" s="424"/>
      <c r="N13" s="457"/>
      <c r="O13" s="457"/>
      <c r="P13" s="457"/>
      <c r="Q13" s="457"/>
    </row>
    <row r="14" spans="2:17" s="444" customFormat="1" ht="12" x14ac:dyDescent="0.2">
      <c r="B14" s="454" t="s">
        <v>72</v>
      </c>
      <c r="C14" s="455">
        <v>843229247.19999993</v>
      </c>
      <c r="D14" s="456">
        <v>1269340798.5699999</v>
      </c>
      <c r="E14" s="440">
        <v>0.99661629578258315</v>
      </c>
      <c r="F14" s="456">
        <v>4375706.83</v>
      </c>
      <c r="G14" s="440">
        <v>2.216632732091032E-3</v>
      </c>
      <c r="H14" s="456">
        <v>312760.09000000003</v>
      </c>
      <c r="I14" s="440">
        <v>9.7578305393484946E-4</v>
      </c>
      <c r="J14" s="456">
        <v>326097.24</v>
      </c>
      <c r="K14" s="440">
        <v>1.912884313911165E-4</v>
      </c>
      <c r="L14" s="424"/>
      <c r="M14" s="424"/>
      <c r="N14" s="457"/>
      <c r="O14" s="457"/>
      <c r="P14" s="457"/>
      <c r="Q14" s="457"/>
    </row>
    <row r="15" spans="2:17" s="444" customFormat="1" ht="12" x14ac:dyDescent="0.2">
      <c r="B15" s="454" t="s">
        <v>73</v>
      </c>
      <c r="C15" s="455">
        <v>617540054.10000002</v>
      </c>
      <c r="D15" s="456">
        <v>885238085.22000003</v>
      </c>
      <c r="E15" s="440">
        <v>0.98160392362474935</v>
      </c>
      <c r="F15" s="456">
        <v>0</v>
      </c>
      <c r="G15" s="440">
        <v>0</v>
      </c>
      <c r="H15" s="456">
        <v>962572</v>
      </c>
      <c r="I15" s="440">
        <v>1.839607637525062E-2</v>
      </c>
      <c r="J15" s="456">
        <v>0</v>
      </c>
      <c r="K15" s="440">
        <v>0</v>
      </c>
      <c r="L15" s="424"/>
      <c r="M15" s="424"/>
      <c r="N15" s="457"/>
      <c r="O15" s="457"/>
      <c r="P15" s="457"/>
      <c r="Q15" s="457"/>
    </row>
    <row r="16" spans="2:17" s="444" customFormat="1" ht="12" x14ac:dyDescent="0.2">
      <c r="B16" s="454" t="s">
        <v>1</v>
      </c>
      <c r="C16" s="455">
        <v>22651291411.299999</v>
      </c>
      <c r="D16" s="456">
        <v>32048694459.810001</v>
      </c>
      <c r="E16" s="440">
        <v>0.9883624092784179</v>
      </c>
      <c r="F16" s="456">
        <v>360558151.97000003</v>
      </c>
      <c r="G16" s="440">
        <v>1.1558158704778873E-2</v>
      </c>
      <c r="H16" s="456">
        <v>13684262.890000001</v>
      </c>
      <c r="I16" s="440">
        <v>7.9432016803351809E-5</v>
      </c>
      <c r="J16" s="456">
        <v>0</v>
      </c>
      <c r="K16" s="440">
        <v>0</v>
      </c>
      <c r="L16" s="424"/>
      <c r="M16" s="424"/>
      <c r="N16" s="457"/>
      <c r="O16" s="457"/>
      <c r="P16" s="457"/>
      <c r="Q16" s="457"/>
    </row>
    <row r="17" spans="2:17" s="444" customFormat="1" ht="12" x14ac:dyDescent="0.2">
      <c r="B17" s="454" t="s">
        <v>2</v>
      </c>
      <c r="C17" s="455">
        <v>1721532721.0599999</v>
      </c>
      <c r="D17" s="456">
        <v>2407478359.6199999</v>
      </c>
      <c r="E17" s="440">
        <v>0.99989069327135183</v>
      </c>
      <c r="F17" s="456">
        <v>0</v>
      </c>
      <c r="G17" s="440">
        <v>0</v>
      </c>
      <c r="H17" s="456">
        <v>46860051.159999996</v>
      </c>
      <c r="I17" s="440">
        <v>1.0930672864825645E-4</v>
      </c>
      <c r="J17" s="456">
        <v>0</v>
      </c>
      <c r="K17" s="440">
        <v>0</v>
      </c>
      <c r="L17" s="424"/>
      <c r="M17" s="424"/>
      <c r="N17" s="457"/>
      <c r="O17" s="457"/>
      <c r="P17" s="457"/>
      <c r="Q17" s="457"/>
    </row>
    <row r="18" spans="2:17" s="444" customFormat="1" ht="12" x14ac:dyDescent="0.2">
      <c r="B18" s="454" t="s">
        <v>79</v>
      </c>
      <c r="C18" s="455">
        <v>2111740048.7400002</v>
      </c>
      <c r="D18" s="456">
        <v>2988790708.04</v>
      </c>
      <c r="E18" s="440">
        <v>0.99655029505438097</v>
      </c>
      <c r="F18" s="456">
        <v>14419469.439999999</v>
      </c>
      <c r="G18" s="440">
        <v>3.431012687533712E-3</v>
      </c>
      <c r="H18" s="456">
        <v>36787807.719999999</v>
      </c>
      <c r="I18" s="440">
        <v>1.8692258085246923E-5</v>
      </c>
      <c r="J18" s="456">
        <v>0</v>
      </c>
      <c r="K18" s="440">
        <v>0</v>
      </c>
      <c r="L18" s="424"/>
      <c r="M18" s="424"/>
      <c r="N18" s="457"/>
      <c r="O18" s="457"/>
      <c r="P18" s="457"/>
      <c r="Q18" s="457"/>
    </row>
    <row r="19" spans="2:17" s="444" customFormat="1" ht="12" x14ac:dyDescent="0.2">
      <c r="B19" s="454" t="s">
        <v>56</v>
      </c>
      <c r="C19" s="455">
        <v>405985565.55000001</v>
      </c>
      <c r="D19" s="456">
        <v>621568180</v>
      </c>
      <c r="E19" s="440">
        <v>1</v>
      </c>
      <c r="F19" s="456">
        <v>0</v>
      </c>
      <c r="G19" s="440">
        <v>0</v>
      </c>
      <c r="H19" s="456">
        <v>0</v>
      </c>
      <c r="I19" s="440">
        <v>0</v>
      </c>
      <c r="J19" s="456">
        <v>0</v>
      </c>
      <c r="K19" s="440">
        <v>0</v>
      </c>
      <c r="L19" s="424"/>
      <c r="M19" s="424"/>
      <c r="N19" s="457"/>
      <c r="O19" s="457"/>
      <c r="P19" s="457"/>
      <c r="Q19" s="457"/>
    </row>
    <row r="20" spans="2:17" s="444" customFormat="1" ht="12" x14ac:dyDescent="0.2">
      <c r="B20" s="454" t="s">
        <v>41</v>
      </c>
      <c r="C20" s="455">
        <v>591328651.06999993</v>
      </c>
      <c r="D20" s="456">
        <v>776897870.45000005</v>
      </c>
      <c r="E20" s="440">
        <v>0.90359751456850723</v>
      </c>
      <c r="F20" s="456">
        <v>0</v>
      </c>
      <c r="G20" s="440">
        <v>0</v>
      </c>
      <c r="H20" s="456">
        <v>61612670.909999996</v>
      </c>
      <c r="I20" s="440">
        <v>9.6247926710492926E-2</v>
      </c>
      <c r="J20" s="456">
        <v>0</v>
      </c>
      <c r="K20" s="440">
        <v>1.545587209999417E-4</v>
      </c>
      <c r="L20" s="424"/>
      <c r="M20" s="424"/>
      <c r="N20" s="457"/>
      <c r="O20" s="457"/>
      <c r="P20" s="457"/>
      <c r="Q20" s="457"/>
    </row>
    <row r="21" spans="2:17" s="444" customFormat="1" ht="12" x14ac:dyDescent="0.2">
      <c r="B21" s="454" t="s">
        <v>3</v>
      </c>
      <c r="C21" s="455">
        <v>2883010386.1299996</v>
      </c>
      <c r="D21" s="456">
        <v>3984835297.8400002</v>
      </c>
      <c r="E21" s="440">
        <v>0.98371447557876313</v>
      </c>
      <c r="F21" s="456">
        <v>58606342.880000003</v>
      </c>
      <c r="G21" s="440">
        <v>1.2198025355436322E-2</v>
      </c>
      <c r="H21" s="456">
        <v>4986685.03</v>
      </c>
      <c r="I21" s="440">
        <v>2.9785887665590895E-3</v>
      </c>
      <c r="J21" s="456">
        <v>432827.22000000003</v>
      </c>
      <c r="K21" s="440">
        <v>1.1089102992415797E-3</v>
      </c>
      <c r="L21" s="424"/>
      <c r="M21" s="424"/>
      <c r="N21" s="457"/>
      <c r="O21" s="457"/>
      <c r="P21" s="457"/>
      <c r="Q21" s="457"/>
    </row>
    <row r="22" spans="2:17" s="444" customFormat="1" ht="12" x14ac:dyDescent="0.2">
      <c r="B22" s="454" t="s">
        <v>105</v>
      </c>
      <c r="C22" s="455">
        <v>73879304.099999994</v>
      </c>
      <c r="D22" s="456">
        <v>117007865.53</v>
      </c>
      <c r="E22" s="440">
        <v>1</v>
      </c>
      <c r="F22" s="456">
        <v>0</v>
      </c>
      <c r="G22" s="440">
        <v>0</v>
      </c>
      <c r="H22" s="456">
        <v>0</v>
      </c>
      <c r="I22" s="440">
        <v>0</v>
      </c>
      <c r="J22" s="456">
        <v>0</v>
      </c>
      <c r="K22" s="440">
        <v>0</v>
      </c>
      <c r="L22" s="424"/>
      <c r="M22" s="424"/>
      <c r="N22" s="457"/>
      <c r="O22" s="457"/>
      <c r="P22" s="457"/>
      <c r="Q22" s="457"/>
    </row>
    <row r="23" spans="2:17" s="444" customFormat="1" ht="12" x14ac:dyDescent="0.2">
      <c r="B23" s="454" t="s">
        <v>4</v>
      </c>
      <c r="C23" s="455">
        <v>9107216588.6299992</v>
      </c>
      <c r="D23" s="456">
        <v>12143410359.469999</v>
      </c>
      <c r="E23" s="440">
        <v>0.93104380642445339</v>
      </c>
      <c r="F23" s="456">
        <v>651300597</v>
      </c>
      <c r="G23" s="440">
        <v>5.6553840398724811E-2</v>
      </c>
      <c r="H23" s="456">
        <v>154258447.37</v>
      </c>
      <c r="I23" s="440">
        <v>1.2334644933145098E-2</v>
      </c>
      <c r="J23" s="456">
        <v>961659.28</v>
      </c>
      <c r="K23" s="440">
        <v>6.7708243676761003E-5</v>
      </c>
      <c r="L23" s="424"/>
      <c r="M23" s="424"/>
      <c r="N23" s="457"/>
      <c r="O23" s="457"/>
      <c r="P23" s="457"/>
      <c r="Q23" s="457"/>
    </row>
    <row r="24" spans="2:17" s="444" customFormat="1" ht="12" x14ac:dyDescent="0.2">
      <c r="B24" s="454" t="s">
        <v>5</v>
      </c>
      <c r="C24" s="455">
        <v>5399489673.9700003</v>
      </c>
      <c r="D24" s="456">
        <v>7356151207.1700001</v>
      </c>
      <c r="E24" s="440">
        <v>0.97633412278089482</v>
      </c>
      <c r="F24" s="456">
        <v>68058793.920000002</v>
      </c>
      <c r="G24" s="440">
        <v>1.1984341948453464E-3</v>
      </c>
      <c r="H24" s="456">
        <v>24872468.800000001</v>
      </c>
      <c r="I24" s="440">
        <v>1.578379879506989E-2</v>
      </c>
      <c r="J24" s="456">
        <v>15384727.49</v>
      </c>
      <c r="K24" s="440">
        <v>6.6836442291898909E-3</v>
      </c>
      <c r="L24" s="424"/>
      <c r="M24" s="424"/>
      <c r="N24" s="457"/>
      <c r="O24" s="457"/>
      <c r="P24" s="457"/>
      <c r="Q24" s="457"/>
    </row>
    <row r="25" spans="2:17" s="444" customFormat="1" ht="12" x14ac:dyDescent="0.2">
      <c r="B25" s="454" t="s">
        <v>106</v>
      </c>
      <c r="C25" s="455">
        <v>82120607.929999992</v>
      </c>
      <c r="D25" s="456">
        <v>117021558.55</v>
      </c>
      <c r="E25" s="440">
        <v>0.98070093756063115</v>
      </c>
      <c r="F25" s="456">
        <v>0</v>
      </c>
      <c r="G25" s="440">
        <v>0</v>
      </c>
      <c r="H25" s="456">
        <v>4322059.5999999996</v>
      </c>
      <c r="I25" s="440">
        <v>1.9299062439368866E-2</v>
      </c>
      <c r="J25" s="456">
        <v>0</v>
      </c>
      <c r="K25" s="440">
        <v>0</v>
      </c>
      <c r="L25" s="424"/>
      <c r="M25" s="424"/>
      <c r="N25" s="457"/>
      <c r="O25" s="457"/>
      <c r="P25" s="457"/>
      <c r="Q25" s="457"/>
    </row>
    <row r="26" spans="2:17" s="444" customFormat="1" ht="12" x14ac:dyDescent="0.2">
      <c r="B26" s="454" t="s">
        <v>6</v>
      </c>
      <c r="C26" s="455">
        <v>1759867419.25</v>
      </c>
      <c r="D26" s="456">
        <v>2448022320.6700001</v>
      </c>
      <c r="E26" s="440">
        <v>0.99626693007772149</v>
      </c>
      <c r="F26" s="456">
        <v>1337717.43</v>
      </c>
      <c r="G26" s="440">
        <v>8.3326092293074306E-4</v>
      </c>
      <c r="H26" s="456">
        <v>0</v>
      </c>
      <c r="I26" s="440">
        <v>2.8998089993477216E-3</v>
      </c>
      <c r="J26" s="456">
        <v>0</v>
      </c>
      <c r="K26" s="440">
        <v>0</v>
      </c>
      <c r="L26" s="424"/>
      <c r="M26" s="424"/>
      <c r="N26" s="457"/>
      <c r="O26" s="457"/>
      <c r="P26" s="457"/>
      <c r="Q26" s="457"/>
    </row>
    <row r="27" spans="2:17" s="444" customFormat="1" ht="12" x14ac:dyDescent="0.2">
      <c r="B27" s="454" t="s">
        <v>7</v>
      </c>
      <c r="C27" s="455">
        <v>1100945380.1499999</v>
      </c>
      <c r="D27" s="456">
        <v>1431710118.5900002</v>
      </c>
      <c r="E27" s="440">
        <v>0.94811499163362933</v>
      </c>
      <c r="F27" s="456">
        <v>0</v>
      </c>
      <c r="G27" s="440">
        <v>0</v>
      </c>
      <c r="H27" s="456">
        <v>50414436.939999998</v>
      </c>
      <c r="I27" s="440">
        <v>1.2122846455999091E-3</v>
      </c>
      <c r="J27" s="456">
        <v>82073445.439999998</v>
      </c>
      <c r="K27" s="440">
        <v>5.0672723720770869E-2</v>
      </c>
      <c r="L27" s="424"/>
      <c r="M27" s="424"/>
      <c r="N27" s="457"/>
      <c r="O27" s="457"/>
      <c r="P27" s="457"/>
      <c r="Q27" s="457"/>
    </row>
    <row r="28" spans="2:17" s="444" customFormat="1" ht="12" x14ac:dyDescent="0.2">
      <c r="B28" s="454" t="s">
        <v>8</v>
      </c>
      <c r="C28" s="455">
        <v>964430957.20000005</v>
      </c>
      <c r="D28" s="456">
        <v>1346855286.6199999</v>
      </c>
      <c r="E28" s="440">
        <v>0.98131256733781658</v>
      </c>
      <c r="F28" s="456">
        <v>12626831.5</v>
      </c>
      <c r="G28" s="440">
        <v>1.0610040867734184E-2</v>
      </c>
      <c r="H28" s="456">
        <v>4935791.12</v>
      </c>
      <c r="I28" s="440">
        <v>8.0773917944491295E-3</v>
      </c>
      <c r="J28" s="456">
        <v>190843.78</v>
      </c>
      <c r="K28" s="440">
        <v>0</v>
      </c>
      <c r="L28" s="424"/>
      <c r="M28" s="424"/>
      <c r="N28" s="457"/>
      <c r="O28" s="457"/>
      <c r="P28" s="457"/>
      <c r="Q28" s="457"/>
    </row>
    <row r="29" spans="2:17" s="444" customFormat="1" ht="12" x14ac:dyDescent="0.2">
      <c r="B29" s="454" t="s">
        <v>107</v>
      </c>
      <c r="C29" s="455">
        <v>48226991.710000001</v>
      </c>
      <c r="D29" s="458">
        <v>102921858.44</v>
      </c>
      <c r="E29" s="440">
        <v>0.82451151689303659</v>
      </c>
      <c r="F29" s="458">
        <v>0</v>
      </c>
      <c r="G29" s="440">
        <v>0</v>
      </c>
      <c r="H29" s="458">
        <v>6106342.5499999998</v>
      </c>
      <c r="I29" s="440">
        <v>0.17548848310696341</v>
      </c>
      <c r="J29" s="458">
        <v>0</v>
      </c>
      <c r="K29" s="440">
        <v>0</v>
      </c>
      <c r="L29" s="424"/>
      <c r="M29" s="424"/>
      <c r="N29" s="457"/>
      <c r="O29" s="457"/>
      <c r="P29" s="457"/>
      <c r="Q29" s="457"/>
    </row>
    <row r="30" spans="2:17" s="444" customFormat="1" ht="12" x14ac:dyDescent="0.2">
      <c r="B30" s="454" t="s">
        <v>108</v>
      </c>
      <c r="C30" s="455">
        <v>364258786.62</v>
      </c>
      <c r="D30" s="456">
        <v>564318176.46000004</v>
      </c>
      <c r="E30" s="440">
        <v>0.9921434566985875</v>
      </c>
      <c r="F30" s="456">
        <v>120000</v>
      </c>
      <c r="G30" s="440">
        <v>0</v>
      </c>
      <c r="H30" s="456">
        <v>40501918.380000003</v>
      </c>
      <c r="I30" s="440">
        <v>1.7020882481739375E-4</v>
      </c>
      <c r="J30" s="456">
        <v>16009304.23</v>
      </c>
      <c r="K30" s="440">
        <v>7.6863344765950893E-3</v>
      </c>
      <c r="L30" s="424"/>
      <c r="M30" s="424"/>
      <c r="N30" s="457"/>
      <c r="O30" s="457"/>
      <c r="P30" s="457"/>
      <c r="Q30" s="457"/>
    </row>
    <row r="31" spans="2:17" s="444" customFormat="1" ht="12" x14ac:dyDescent="0.2">
      <c r="B31" s="454" t="s">
        <v>99</v>
      </c>
      <c r="C31" s="455">
        <v>606043180.88999987</v>
      </c>
      <c r="D31" s="456">
        <v>890381732.19000006</v>
      </c>
      <c r="E31" s="440">
        <v>0.95976566210316672</v>
      </c>
      <c r="F31" s="456">
        <v>2203000</v>
      </c>
      <c r="G31" s="440">
        <v>2.0314661476629362E-2</v>
      </c>
      <c r="H31" s="456">
        <v>33000</v>
      </c>
      <c r="I31" s="440">
        <v>1.9834365040371244E-2</v>
      </c>
      <c r="J31" s="456">
        <v>1132171.8700000001</v>
      </c>
      <c r="K31" s="440">
        <v>8.5311379832824587E-5</v>
      </c>
      <c r="L31" s="424"/>
      <c r="M31" s="424"/>
      <c r="N31" s="457"/>
      <c r="O31" s="457"/>
      <c r="P31" s="457"/>
      <c r="Q31" s="457"/>
    </row>
    <row r="32" spans="2:17" s="444" customFormat="1" ht="12" x14ac:dyDescent="0.2">
      <c r="B32" s="454" t="s">
        <v>9</v>
      </c>
      <c r="C32" s="455">
        <v>1680809591.26</v>
      </c>
      <c r="D32" s="456">
        <v>2396490466.1500001</v>
      </c>
      <c r="E32" s="440">
        <v>0.99622202979860452</v>
      </c>
      <c r="F32" s="456">
        <v>0</v>
      </c>
      <c r="G32" s="440">
        <v>7.1324503753058145E-5</v>
      </c>
      <c r="H32" s="456">
        <v>481002.68</v>
      </c>
      <c r="I32" s="440">
        <v>3.6493190911659769E-3</v>
      </c>
      <c r="J32" s="456">
        <v>0</v>
      </c>
      <c r="K32" s="440">
        <v>5.7326606476447146E-5</v>
      </c>
      <c r="L32" s="424"/>
      <c r="M32" s="424"/>
      <c r="N32" s="457"/>
      <c r="O32" s="457"/>
      <c r="P32" s="457"/>
      <c r="Q32" s="457"/>
    </row>
    <row r="33" spans="2:17" s="444" customFormat="1" ht="12" x14ac:dyDescent="0.2">
      <c r="B33" s="454" t="s">
        <v>10</v>
      </c>
      <c r="C33" s="455">
        <v>2146123480.8200002</v>
      </c>
      <c r="D33" s="456">
        <v>3061266116.2800002</v>
      </c>
      <c r="E33" s="440">
        <v>0.99771436711641315</v>
      </c>
      <c r="F33" s="456">
        <v>2482800</v>
      </c>
      <c r="G33" s="440">
        <v>2.0027738564035117E-3</v>
      </c>
      <c r="H33" s="456">
        <v>2231877.98</v>
      </c>
      <c r="I33" s="440">
        <v>2.8285902718330801E-4</v>
      </c>
      <c r="J33" s="456">
        <v>0</v>
      </c>
      <c r="K33" s="440">
        <v>0</v>
      </c>
      <c r="L33" s="424"/>
      <c r="M33" s="424"/>
      <c r="N33" s="457"/>
      <c r="O33" s="457"/>
      <c r="P33" s="457"/>
      <c r="Q33" s="457"/>
    </row>
    <row r="34" spans="2:17" s="444" customFormat="1" ht="12" x14ac:dyDescent="0.2">
      <c r="B34" s="454" t="s">
        <v>11</v>
      </c>
      <c r="C34" s="455">
        <v>1443665207.7800002</v>
      </c>
      <c r="D34" s="456">
        <v>1986401372.2</v>
      </c>
      <c r="E34" s="440">
        <v>0.98554089428247749</v>
      </c>
      <c r="F34" s="456">
        <v>31549414.91</v>
      </c>
      <c r="G34" s="440">
        <v>9.2333211039268386E-3</v>
      </c>
      <c r="H34" s="456">
        <v>15963112.73</v>
      </c>
      <c r="I34" s="440">
        <v>5.2257846135955856E-3</v>
      </c>
      <c r="J34" s="456">
        <v>0</v>
      </c>
      <c r="K34" s="440">
        <v>0</v>
      </c>
      <c r="L34" s="424"/>
      <c r="M34" s="424"/>
      <c r="N34" s="457"/>
      <c r="O34" s="457"/>
      <c r="P34" s="457"/>
      <c r="Q34" s="457"/>
    </row>
    <row r="35" spans="2:17" s="444" customFormat="1" ht="12" x14ac:dyDescent="0.2">
      <c r="B35" s="454" t="s">
        <v>12</v>
      </c>
      <c r="C35" s="455">
        <v>8765072196.7399998</v>
      </c>
      <c r="D35" s="456">
        <v>12366011570.93</v>
      </c>
      <c r="E35" s="440">
        <v>0.99966878656503477</v>
      </c>
      <c r="F35" s="456">
        <v>1406201.41</v>
      </c>
      <c r="G35" s="440">
        <v>2.1227633135663401E-4</v>
      </c>
      <c r="H35" s="456">
        <v>1238243.6200000001</v>
      </c>
      <c r="I35" s="440">
        <v>1.1893710360854015E-4</v>
      </c>
      <c r="J35" s="456">
        <v>0</v>
      </c>
      <c r="K35" s="440">
        <v>0</v>
      </c>
      <c r="L35" s="424"/>
      <c r="M35" s="424"/>
      <c r="N35" s="457"/>
      <c r="O35" s="457"/>
      <c r="P35" s="457"/>
      <c r="Q35" s="457"/>
    </row>
    <row r="36" spans="2:17" s="444" customFormat="1" ht="12" x14ac:dyDescent="0.2">
      <c r="B36" s="454" t="s">
        <v>13</v>
      </c>
      <c r="C36" s="455">
        <v>1703216782.4300001</v>
      </c>
      <c r="D36" s="456">
        <v>2318801889.0799999</v>
      </c>
      <c r="E36" s="440">
        <v>0.99980313721455838</v>
      </c>
      <c r="F36" s="456">
        <v>23834671.43</v>
      </c>
      <c r="G36" s="440">
        <v>1.9686278544157098E-4</v>
      </c>
      <c r="H36" s="456">
        <v>6338272.8499999996</v>
      </c>
      <c r="I36" s="440">
        <v>0</v>
      </c>
      <c r="J36" s="456">
        <v>669392.47</v>
      </c>
      <c r="K36" s="440">
        <v>0</v>
      </c>
      <c r="L36" s="424"/>
      <c r="M36" s="424"/>
      <c r="N36" s="457"/>
      <c r="O36" s="457"/>
      <c r="P36" s="457"/>
      <c r="Q36" s="457"/>
    </row>
    <row r="37" spans="2:17" s="444" customFormat="1" ht="12" x14ac:dyDescent="0.2">
      <c r="B37" s="454" t="s">
        <v>59</v>
      </c>
      <c r="C37" s="455">
        <v>884216717.03999996</v>
      </c>
      <c r="D37" s="456">
        <v>1147126536.6500001</v>
      </c>
      <c r="E37" s="440">
        <v>0.98409083046168688</v>
      </c>
      <c r="F37" s="456">
        <v>14971957.300000001</v>
      </c>
      <c r="G37" s="440">
        <v>1.3390900106070225E-2</v>
      </c>
      <c r="H37" s="456">
        <v>530970.06999999995</v>
      </c>
      <c r="I37" s="440">
        <v>2.5182694322428982E-3</v>
      </c>
      <c r="J37" s="456">
        <v>0</v>
      </c>
      <c r="K37" s="440">
        <v>0</v>
      </c>
      <c r="L37" s="424"/>
      <c r="M37" s="424"/>
      <c r="N37" s="457"/>
      <c r="O37" s="457"/>
      <c r="P37" s="457"/>
      <c r="Q37" s="457"/>
    </row>
    <row r="38" spans="2:17" s="444" customFormat="1" ht="12" x14ac:dyDescent="0.2">
      <c r="B38" s="454" t="s">
        <v>14</v>
      </c>
      <c r="C38" s="455">
        <v>3355393924.6100001</v>
      </c>
      <c r="D38" s="456">
        <v>4660885866.6599998</v>
      </c>
      <c r="E38" s="440">
        <v>0.98824683420901649</v>
      </c>
      <c r="F38" s="456">
        <v>25206828.199999999</v>
      </c>
      <c r="G38" s="440">
        <v>4.8462359786533953E-3</v>
      </c>
      <c r="H38" s="456">
        <v>4541288.49</v>
      </c>
      <c r="I38" s="440">
        <v>6.5723928622071492E-3</v>
      </c>
      <c r="J38" s="456">
        <v>2264942.36</v>
      </c>
      <c r="K38" s="440">
        <v>3.3453695012291868E-4</v>
      </c>
      <c r="L38" s="424"/>
      <c r="M38" s="424"/>
      <c r="N38" s="457"/>
      <c r="O38" s="457"/>
      <c r="P38" s="457"/>
      <c r="Q38" s="457"/>
    </row>
    <row r="39" spans="2:17" s="444" customFormat="1" ht="12" x14ac:dyDescent="0.2">
      <c r="B39" s="454" t="s">
        <v>15</v>
      </c>
      <c r="C39" s="455">
        <v>1728680319.53</v>
      </c>
      <c r="D39" s="456">
        <v>2398455018.48</v>
      </c>
      <c r="E39" s="440">
        <v>0.989736513605463</v>
      </c>
      <c r="F39" s="456">
        <v>10358652.449999999</v>
      </c>
      <c r="G39" s="440">
        <v>4.4998226752040061E-3</v>
      </c>
      <c r="H39" s="456">
        <v>0</v>
      </c>
      <c r="I39" s="440">
        <v>5.7636637193329773E-3</v>
      </c>
      <c r="J39" s="456">
        <v>0</v>
      </c>
      <c r="K39" s="440">
        <v>0</v>
      </c>
      <c r="L39" s="424"/>
      <c r="M39" s="424"/>
      <c r="N39" s="457"/>
      <c r="O39" s="457"/>
      <c r="P39" s="457"/>
      <c r="Q39" s="457"/>
    </row>
    <row r="40" spans="2:17" s="444" customFormat="1" ht="12" x14ac:dyDescent="0.2">
      <c r="B40" s="454" t="s">
        <v>80</v>
      </c>
      <c r="C40" s="455">
        <v>1814819283.3299999</v>
      </c>
      <c r="D40" s="456">
        <v>2535805518.0900002</v>
      </c>
      <c r="E40" s="440">
        <v>0.99722103679064611</v>
      </c>
      <c r="F40" s="456">
        <v>42851.13</v>
      </c>
      <c r="G40" s="440">
        <v>3.8065335008586883E-4</v>
      </c>
      <c r="H40" s="456">
        <v>8814035.1199999992</v>
      </c>
      <c r="I40" s="440">
        <v>2.3983098592679866E-3</v>
      </c>
      <c r="J40" s="456">
        <v>1683790.16</v>
      </c>
      <c r="K40" s="440">
        <v>0</v>
      </c>
      <c r="L40" s="424"/>
      <c r="M40" s="424"/>
      <c r="N40" s="457"/>
      <c r="O40" s="457"/>
      <c r="P40" s="457"/>
      <c r="Q40" s="457"/>
    </row>
    <row r="41" spans="2:17" s="444" customFormat="1" ht="12" x14ac:dyDescent="0.2">
      <c r="B41" s="454" t="s">
        <v>16</v>
      </c>
      <c r="C41" s="455">
        <v>3012591683.4400001</v>
      </c>
      <c r="D41" s="456">
        <v>4245168497.8000002</v>
      </c>
      <c r="E41" s="440">
        <v>0.98215366324433029</v>
      </c>
      <c r="F41" s="456">
        <v>22894782.260000002</v>
      </c>
      <c r="G41" s="440">
        <v>7.0775358662788571E-3</v>
      </c>
      <c r="H41" s="456">
        <v>1381142.91</v>
      </c>
      <c r="I41" s="440">
        <v>1.0768800889390801E-2</v>
      </c>
      <c r="J41" s="456">
        <v>0</v>
      </c>
      <c r="K41" s="440">
        <v>0</v>
      </c>
      <c r="L41" s="424"/>
      <c r="M41" s="424"/>
      <c r="N41" s="457"/>
      <c r="O41" s="457"/>
      <c r="P41" s="457"/>
      <c r="Q41" s="457"/>
    </row>
    <row r="42" spans="2:17" s="444" customFormat="1" ht="12" x14ac:dyDescent="0.2">
      <c r="B42" s="454" t="s">
        <v>17</v>
      </c>
      <c r="C42" s="455">
        <v>1976241492.48</v>
      </c>
      <c r="D42" s="459">
        <v>2795934913.7000003</v>
      </c>
      <c r="E42" s="440">
        <v>0.9945261794921505</v>
      </c>
      <c r="F42" s="459">
        <v>3874624.23</v>
      </c>
      <c r="G42" s="440">
        <v>1.9468909415375701E-3</v>
      </c>
      <c r="H42" s="459">
        <v>15807062.76</v>
      </c>
      <c r="I42" s="440">
        <v>3.5269295663118653E-3</v>
      </c>
      <c r="J42" s="459">
        <v>0</v>
      </c>
      <c r="K42" s="440">
        <v>0</v>
      </c>
      <c r="L42" s="424"/>
      <c r="M42" s="424"/>
      <c r="N42" s="457"/>
      <c r="O42" s="457"/>
      <c r="P42" s="457"/>
      <c r="Q42" s="457"/>
    </row>
    <row r="43" spans="2:17" s="444" customFormat="1" ht="12" x14ac:dyDescent="0.2">
      <c r="B43" s="454" t="s">
        <v>74</v>
      </c>
      <c r="C43" s="455">
        <v>435748680.79999995</v>
      </c>
      <c r="D43" s="459">
        <v>625508486.50999999</v>
      </c>
      <c r="E43" s="440">
        <v>0.99521905804470778</v>
      </c>
      <c r="F43" s="459">
        <v>31500</v>
      </c>
      <c r="G43" s="440">
        <v>0</v>
      </c>
      <c r="H43" s="459">
        <v>3109465.68</v>
      </c>
      <c r="I43" s="440">
        <v>4.7809419552923178E-3</v>
      </c>
      <c r="J43" s="459">
        <v>0</v>
      </c>
      <c r="K43" s="440">
        <v>0</v>
      </c>
      <c r="L43" s="424"/>
      <c r="M43" s="424"/>
      <c r="N43" s="457"/>
      <c r="O43" s="457"/>
      <c r="P43" s="457"/>
      <c r="Q43" s="457"/>
    </row>
    <row r="44" spans="2:17" s="444" customFormat="1" ht="12" x14ac:dyDescent="0.2">
      <c r="B44" s="454" t="s">
        <v>18</v>
      </c>
      <c r="C44" s="455">
        <v>3721145605.4099998</v>
      </c>
      <c r="D44" s="456">
        <v>5255371820.5299997</v>
      </c>
      <c r="E44" s="440">
        <v>0.98481345046594237</v>
      </c>
      <c r="F44" s="456">
        <v>81197143.769999996</v>
      </c>
      <c r="G44" s="440">
        <v>1.501626138433337E-2</v>
      </c>
      <c r="H44" s="456">
        <v>14127501.800000001</v>
      </c>
      <c r="I44" s="440">
        <v>1.7028814972430565E-4</v>
      </c>
      <c r="J44" s="456">
        <v>0</v>
      </c>
      <c r="K44" s="440">
        <v>0</v>
      </c>
      <c r="L44" s="424"/>
      <c r="M44" s="424"/>
      <c r="N44" s="457"/>
      <c r="O44" s="457"/>
      <c r="P44" s="457"/>
      <c r="Q44" s="457"/>
    </row>
    <row r="45" spans="2:17" s="444" customFormat="1" ht="12" x14ac:dyDescent="0.2">
      <c r="B45" s="454" t="s">
        <v>81</v>
      </c>
      <c r="C45" s="455">
        <v>494407491.62</v>
      </c>
      <c r="D45" s="456">
        <v>688627470.73000002</v>
      </c>
      <c r="E45" s="440">
        <v>0.97668307467949855</v>
      </c>
      <c r="F45" s="456">
        <v>6297754.8099999996</v>
      </c>
      <c r="G45" s="440">
        <v>1.7853724204455249E-2</v>
      </c>
      <c r="H45" s="456">
        <v>5920262.04</v>
      </c>
      <c r="I45" s="440">
        <v>5.1598076753269079E-3</v>
      </c>
      <c r="J45" s="456">
        <v>0</v>
      </c>
      <c r="K45" s="440">
        <v>3.0339344071931965E-4</v>
      </c>
      <c r="L45" s="424"/>
      <c r="M45" s="424"/>
      <c r="N45" s="457"/>
      <c r="O45" s="457"/>
      <c r="P45" s="457"/>
      <c r="Q45" s="457"/>
    </row>
    <row r="46" spans="2:17" s="444" customFormat="1" ht="12" x14ac:dyDescent="0.2">
      <c r="B46" s="454" t="s">
        <v>75</v>
      </c>
      <c r="C46" s="455">
        <v>219121727.69</v>
      </c>
      <c r="D46" s="456">
        <v>302214406.64999998</v>
      </c>
      <c r="E46" s="440">
        <v>0.97817874187828335</v>
      </c>
      <c r="F46" s="456">
        <v>0</v>
      </c>
      <c r="G46" s="440">
        <v>4.1781342710806918E-3</v>
      </c>
      <c r="H46" s="456">
        <v>8159774.0099999998</v>
      </c>
      <c r="I46" s="440">
        <v>1.5837867000162296E-2</v>
      </c>
      <c r="J46" s="456">
        <v>0</v>
      </c>
      <c r="K46" s="440">
        <v>1.8052568504736766E-3</v>
      </c>
      <c r="L46" s="424"/>
      <c r="M46" s="424"/>
      <c r="N46" s="457"/>
      <c r="O46" s="457"/>
      <c r="P46" s="457"/>
      <c r="Q46" s="457"/>
    </row>
    <row r="47" spans="2:17" s="444" customFormat="1" ht="12" x14ac:dyDescent="0.2">
      <c r="B47" s="454" t="s">
        <v>52</v>
      </c>
      <c r="C47" s="455">
        <v>1294940941.76</v>
      </c>
      <c r="D47" s="456">
        <v>1865075069.0599999</v>
      </c>
      <c r="E47" s="440">
        <v>0.99690274481201535</v>
      </c>
      <c r="F47" s="456">
        <v>2212836.73</v>
      </c>
      <c r="G47" s="440">
        <v>1.0820381724093247E-3</v>
      </c>
      <c r="H47" s="456">
        <v>908337.49</v>
      </c>
      <c r="I47" s="440">
        <v>2.0152170155754118E-3</v>
      </c>
      <c r="J47" s="456">
        <v>0</v>
      </c>
      <c r="K47" s="440">
        <v>0</v>
      </c>
      <c r="L47" s="424"/>
      <c r="M47" s="424"/>
      <c r="N47" s="457"/>
      <c r="O47" s="457"/>
      <c r="P47" s="457"/>
      <c r="Q47" s="457"/>
    </row>
    <row r="48" spans="2:17" s="444" customFormat="1" ht="12" x14ac:dyDescent="0.2">
      <c r="B48" s="454" t="s">
        <v>93</v>
      </c>
      <c r="C48" s="455">
        <v>2331214126.3800006</v>
      </c>
      <c r="D48" s="456">
        <v>3288629807.3499999</v>
      </c>
      <c r="E48" s="440">
        <v>0.99296250574567502</v>
      </c>
      <c r="F48" s="456">
        <v>16172577.75</v>
      </c>
      <c r="G48" s="440">
        <v>6.1789644404599796E-3</v>
      </c>
      <c r="H48" s="456">
        <v>3581767.16</v>
      </c>
      <c r="I48" s="440">
        <v>7.5960751093670606E-4</v>
      </c>
      <c r="J48" s="456">
        <v>129639.37999999999</v>
      </c>
      <c r="K48" s="440">
        <v>9.8922302928087819E-5</v>
      </c>
      <c r="L48" s="424"/>
      <c r="M48" s="424"/>
      <c r="N48" s="457"/>
      <c r="O48" s="457"/>
      <c r="P48" s="457"/>
      <c r="Q48" s="457"/>
    </row>
    <row r="49" spans="2:17" s="444" customFormat="1" ht="12" x14ac:dyDescent="0.2">
      <c r="B49" s="454" t="s">
        <v>109</v>
      </c>
      <c r="C49" s="455">
        <v>187052608.34999999</v>
      </c>
      <c r="D49" s="460">
        <v>278127346.01999998</v>
      </c>
      <c r="E49" s="440">
        <v>0.98254788051983877</v>
      </c>
      <c r="F49" s="460">
        <v>1004500</v>
      </c>
      <c r="G49" s="440">
        <v>1.2830614986716919E-3</v>
      </c>
      <c r="H49" s="460">
        <v>0</v>
      </c>
      <c r="I49" s="440">
        <v>0</v>
      </c>
      <c r="J49" s="460">
        <v>1973501.3800000001</v>
      </c>
      <c r="K49" s="440">
        <v>1.6169057981489519E-2</v>
      </c>
      <c r="L49" s="424"/>
      <c r="M49" s="424"/>
      <c r="N49" s="457"/>
      <c r="O49" s="457"/>
      <c r="P49" s="457"/>
      <c r="Q49" s="457"/>
    </row>
    <row r="50" spans="2:17" s="444" customFormat="1" ht="12" x14ac:dyDescent="0.2">
      <c r="B50" s="454" t="s">
        <v>19</v>
      </c>
      <c r="C50" s="455">
        <v>1257249322.6700001</v>
      </c>
      <c r="D50" s="456">
        <v>1783036271.4000001</v>
      </c>
      <c r="E50" s="440">
        <v>0.94264003265728624</v>
      </c>
      <c r="F50" s="456">
        <v>25863694.43</v>
      </c>
      <c r="G50" s="440">
        <v>3.1458825013327453E-2</v>
      </c>
      <c r="H50" s="456">
        <v>23238450.98</v>
      </c>
      <c r="I50" s="440">
        <v>2.5807473557507305E-2</v>
      </c>
      <c r="J50" s="456">
        <v>9044042.5099999998</v>
      </c>
      <c r="K50" s="440">
        <v>9.3668771878838134E-5</v>
      </c>
      <c r="L50" s="424"/>
      <c r="M50" s="424"/>
      <c r="N50" s="457"/>
      <c r="O50" s="457"/>
      <c r="P50" s="457"/>
      <c r="Q50" s="457"/>
    </row>
    <row r="51" spans="2:17" s="444" customFormat="1" ht="12" x14ac:dyDescent="0.2">
      <c r="B51" s="454" t="s">
        <v>110</v>
      </c>
      <c r="C51" s="455">
        <v>122402034.69</v>
      </c>
      <c r="D51" s="456">
        <v>211434791.69999999</v>
      </c>
      <c r="E51" s="440">
        <v>0.9970348039481598</v>
      </c>
      <c r="F51" s="456">
        <v>0</v>
      </c>
      <c r="G51" s="440">
        <v>0</v>
      </c>
      <c r="H51" s="456">
        <v>0</v>
      </c>
      <c r="I51" s="440">
        <v>0</v>
      </c>
      <c r="J51" s="456">
        <v>0</v>
      </c>
      <c r="K51" s="440">
        <v>2.9651960518402394E-3</v>
      </c>
      <c r="L51" s="424"/>
      <c r="M51" s="424"/>
      <c r="N51" s="457"/>
      <c r="O51" s="457"/>
      <c r="P51" s="457"/>
      <c r="Q51" s="457"/>
    </row>
    <row r="52" spans="2:17" s="444" customFormat="1" ht="12" x14ac:dyDescent="0.2">
      <c r="B52" s="454" t="s">
        <v>20</v>
      </c>
      <c r="C52" s="455">
        <v>2021772960.79</v>
      </c>
      <c r="D52" s="456">
        <v>2584676491.5999999</v>
      </c>
      <c r="E52" s="440">
        <v>0.99670985080471108</v>
      </c>
      <c r="F52" s="456">
        <v>2437056.27</v>
      </c>
      <c r="G52" s="440">
        <v>3.0091675316612988E-3</v>
      </c>
      <c r="H52" s="456">
        <v>4100604.19</v>
      </c>
      <c r="I52" s="440">
        <v>2.8098166362756406E-4</v>
      </c>
      <c r="J52" s="456">
        <v>0</v>
      </c>
      <c r="K52" s="440">
        <v>0</v>
      </c>
      <c r="L52" s="424"/>
      <c r="M52" s="424"/>
      <c r="N52" s="457"/>
      <c r="O52" s="457"/>
      <c r="P52" s="457"/>
      <c r="Q52" s="457"/>
    </row>
    <row r="53" spans="2:17" s="444" customFormat="1" ht="12" x14ac:dyDescent="0.2">
      <c r="B53" s="454" t="s">
        <v>55</v>
      </c>
      <c r="C53" s="455">
        <v>1041627193.6900001</v>
      </c>
      <c r="D53" s="456">
        <v>1502152903.74</v>
      </c>
      <c r="E53" s="440">
        <v>0.9917680247290549</v>
      </c>
      <c r="F53" s="456">
        <v>17838332.190000001</v>
      </c>
      <c r="G53" s="440">
        <v>4.5869853618875139E-3</v>
      </c>
      <c r="H53" s="456">
        <v>8034099.7599999998</v>
      </c>
      <c r="I53" s="440">
        <v>3.6449899090575649E-3</v>
      </c>
      <c r="J53" s="456">
        <v>0</v>
      </c>
      <c r="K53" s="440">
        <v>0</v>
      </c>
      <c r="L53" s="424"/>
      <c r="M53" s="424"/>
      <c r="N53" s="457"/>
      <c r="O53" s="457"/>
      <c r="P53" s="457"/>
      <c r="Q53" s="457"/>
    </row>
    <row r="54" spans="2:17" s="444" customFormat="1" ht="12" x14ac:dyDescent="0.2">
      <c r="B54" s="454" t="s">
        <v>21</v>
      </c>
      <c r="C54" s="455">
        <v>6663355121.2000008</v>
      </c>
      <c r="D54" s="459">
        <v>9506880891.5</v>
      </c>
      <c r="E54" s="440">
        <v>0.99674966670302567</v>
      </c>
      <c r="F54" s="459">
        <v>63734817.090000004</v>
      </c>
      <c r="G54" s="440">
        <v>2.9583597079019201E-3</v>
      </c>
      <c r="H54" s="459">
        <v>12815323.24</v>
      </c>
      <c r="I54" s="440">
        <v>2.9197358907229176E-4</v>
      </c>
      <c r="J54" s="459">
        <v>0</v>
      </c>
      <c r="K54" s="440">
        <v>0</v>
      </c>
      <c r="L54" s="424"/>
      <c r="M54" s="424"/>
      <c r="N54" s="457"/>
      <c r="O54" s="457"/>
      <c r="P54" s="457"/>
      <c r="Q54" s="457"/>
    </row>
    <row r="55" spans="2:17" s="444" customFormat="1" ht="12" x14ac:dyDescent="0.2">
      <c r="B55" s="454" t="s">
        <v>22</v>
      </c>
      <c r="C55" s="455">
        <v>2005524867.72</v>
      </c>
      <c r="D55" s="456">
        <v>2807923529.52</v>
      </c>
      <c r="E55" s="440">
        <v>0.97961037346473379</v>
      </c>
      <c r="F55" s="456">
        <v>595063.68999999994</v>
      </c>
      <c r="G55" s="440">
        <v>7.0468066128079082E-4</v>
      </c>
      <c r="H55" s="456">
        <v>57339412.270000003</v>
      </c>
      <c r="I55" s="440">
        <v>1.9684945873985435E-2</v>
      </c>
      <c r="J55" s="456">
        <v>0</v>
      </c>
      <c r="K55" s="440">
        <v>0</v>
      </c>
      <c r="L55" s="424"/>
      <c r="M55" s="424"/>
      <c r="N55" s="457"/>
      <c r="O55" s="457"/>
      <c r="P55" s="457"/>
      <c r="Q55" s="457"/>
    </row>
    <row r="56" spans="2:17" s="444" customFormat="1" ht="12" x14ac:dyDescent="0.2">
      <c r="B56" s="454" t="s">
        <v>111</v>
      </c>
      <c r="C56" s="455">
        <v>64150953.32</v>
      </c>
      <c r="D56" s="460">
        <v>90007203.079999998</v>
      </c>
      <c r="E56" s="440">
        <v>0.97890764283345177</v>
      </c>
      <c r="F56" s="460">
        <v>1105920</v>
      </c>
      <c r="G56" s="440">
        <v>1.7754997253406367E-2</v>
      </c>
      <c r="H56" s="460">
        <v>333788.84999999998</v>
      </c>
      <c r="I56" s="440">
        <v>3.3373599131418176E-3</v>
      </c>
      <c r="J56" s="460">
        <v>0</v>
      </c>
      <c r="K56" s="440">
        <v>0</v>
      </c>
      <c r="L56" s="424"/>
      <c r="M56" s="424"/>
      <c r="N56" s="457"/>
      <c r="O56" s="457"/>
      <c r="P56" s="457"/>
      <c r="Q56" s="457"/>
    </row>
    <row r="57" spans="2:17" s="444" customFormat="1" ht="12" x14ac:dyDescent="0.2">
      <c r="B57" s="454" t="s">
        <v>23</v>
      </c>
      <c r="C57" s="455">
        <v>3670796205.79</v>
      </c>
      <c r="D57" s="459">
        <v>5150252647.9700003</v>
      </c>
      <c r="E57" s="440">
        <v>0.99749280581267818</v>
      </c>
      <c r="F57" s="459">
        <v>2851022.14</v>
      </c>
      <c r="G57" s="440">
        <v>9.85412010695245E-4</v>
      </c>
      <c r="H57" s="459">
        <v>0</v>
      </c>
      <c r="I57" s="440">
        <v>1.5217821766266625E-3</v>
      </c>
      <c r="J57" s="459">
        <v>0</v>
      </c>
      <c r="K57" s="440">
        <v>0</v>
      </c>
      <c r="L57" s="424"/>
      <c r="M57" s="424"/>
      <c r="N57" s="457"/>
      <c r="O57" s="457"/>
      <c r="P57" s="457"/>
      <c r="Q57" s="457"/>
    </row>
    <row r="58" spans="2:17" s="444" customFormat="1" ht="12" x14ac:dyDescent="0.2">
      <c r="B58" s="454" t="s">
        <v>24</v>
      </c>
      <c r="C58" s="455">
        <v>2435509826.6500001</v>
      </c>
      <c r="D58" s="456">
        <v>3492829979.5999999</v>
      </c>
      <c r="E58" s="440">
        <v>0.99827113602912798</v>
      </c>
      <c r="F58" s="456">
        <v>10109920.800000001</v>
      </c>
      <c r="G58" s="440">
        <v>1.6906954285065767E-3</v>
      </c>
      <c r="H58" s="456">
        <v>3662449.06</v>
      </c>
      <c r="I58" s="440">
        <v>3.8168542365466298E-5</v>
      </c>
      <c r="J58" s="456">
        <v>0</v>
      </c>
      <c r="K58" s="440">
        <v>0</v>
      </c>
      <c r="L58" s="424"/>
      <c r="M58" s="424"/>
      <c r="N58" s="457"/>
      <c r="O58" s="457"/>
      <c r="P58" s="457"/>
      <c r="Q58" s="457"/>
    </row>
    <row r="59" spans="2:17" s="444" customFormat="1" ht="12" x14ac:dyDescent="0.2">
      <c r="B59" s="454" t="s">
        <v>98</v>
      </c>
      <c r="C59" s="455">
        <v>2353975440.9400005</v>
      </c>
      <c r="D59" s="456">
        <v>2333553032.0799999</v>
      </c>
      <c r="E59" s="440">
        <v>0.68626126342886318</v>
      </c>
      <c r="F59" s="456">
        <v>782812446.02999997</v>
      </c>
      <c r="G59" s="440">
        <v>0.2916967798465242</v>
      </c>
      <c r="H59" s="456">
        <v>55918015.289999999</v>
      </c>
      <c r="I59" s="440">
        <v>2.1059948386803744E-2</v>
      </c>
      <c r="J59" s="456">
        <v>1543592.88</v>
      </c>
      <c r="K59" s="440">
        <v>9.8200833780870346E-4</v>
      </c>
      <c r="L59" s="424"/>
      <c r="M59" s="424"/>
      <c r="N59" s="457"/>
      <c r="O59" s="457"/>
      <c r="P59" s="457"/>
      <c r="Q59" s="457"/>
    </row>
    <row r="60" spans="2:17" s="444" customFormat="1" ht="12" x14ac:dyDescent="0.2">
      <c r="B60" s="454" t="s">
        <v>25</v>
      </c>
      <c r="C60" s="455">
        <v>1291595661.72</v>
      </c>
      <c r="D60" s="456">
        <v>1725303389.3099999</v>
      </c>
      <c r="E60" s="440">
        <v>0.9418341628215483</v>
      </c>
      <c r="F60" s="456">
        <v>0</v>
      </c>
      <c r="G60" s="440">
        <v>0</v>
      </c>
      <c r="H60" s="456">
        <v>48715155.619999997</v>
      </c>
      <c r="I60" s="440">
        <v>5.8165837178451613E-2</v>
      </c>
      <c r="J60" s="456">
        <v>0</v>
      </c>
      <c r="K60" s="440">
        <v>0</v>
      </c>
      <c r="L60" s="424"/>
      <c r="M60" s="424"/>
      <c r="N60" s="457"/>
      <c r="O60" s="457"/>
      <c r="P60" s="457"/>
      <c r="Q60" s="457"/>
    </row>
    <row r="61" spans="2:17" s="444" customFormat="1" ht="12" x14ac:dyDescent="0.2">
      <c r="B61" s="454" t="s">
        <v>112</v>
      </c>
      <c r="C61" s="455">
        <v>34285676.5</v>
      </c>
      <c r="D61" s="456">
        <v>56371354.719999999</v>
      </c>
      <c r="E61" s="440">
        <v>0.98752967613166387</v>
      </c>
      <c r="F61" s="456">
        <v>0</v>
      </c>
      <c r="G61" s="440">
        <v>0</v>
      </c>
      <c r="H61" s="456">
        <v>33385991.949999999</v>
      </c>
      <c r="I61" s="440">
        <v>1.2470323868336096E-2</v>
      </c>
      <c r="J61" s="456">
        <v>0</v>
      </c>
      <c r="K61" s="440">
        <v>0</v>
      </c>
      <c r="L61" s="424"/>
      <c r="M61" s="424"/>
      <c r="N61" s="457"/>
      <c r="O61" s="457"/>
      <c r="P61" s="457"/>
      <c r="Q61" s="457"/>
    </row>
    <row r="62" spans="2:17" s="444" customFormat="1" ht="12" x14ac:dyDescent="0.2">
      <c r="B62" s="454" t="s">
        <v>26</v>
      </c>
      <c r="C62" s="455">
        <v>2437057684.7400002</v>
      </c>
      <c r="D62" s="456">
        <v>3447562454.2600002</v>
      </c>
      <c r="E62" s="440">
        <v>0.99339770291825624</v>
      </c>
      <c r="F62" s="456">
        <v>5041469.2</v>
      </c>
      <c r="G62" s="440">
        <v>9.2214550934593791E-4</v>
      </c>
      <c r="H62" s="456">
        <v>4817234.1500000004</v>
      </c>
      <c r="I62" s="440">
        <v>3.5532375963943756E-3</v>
      </c>
      <c r="J62" s="456">
        <v>6034607.6200000001</v>
      </c>
      <c r="K62" s="440">
        <v>2.1269139760034025E-3</v>
      </c>
      <c r="L62" s="424"/>
      <c r="M62" s="424"/>
      <c r="N62" s="457"/>
      <c r="O62" s="457"/>
      <c r="P62" s="457"/>
      <c r="Q62" s="457"/>
    </row>
    <row r="63" spans="2:17" s="444" customFormat="1" ht="12" x14ac:dyDescent="0.2">
      <c r="B63" s="454" t="s">
        <v>82</v>
      </c>
      <c r="C63" s="455">
        <v>8528421425.54</v>
      </c>
      <c r="D63" s="456">
        <v>11630122533.700001</v>
      </c>
      <c r="E63" s="440">
        <v>0.98962039379000377</v>
      </c>
      <c r="F63" s="456">
        <v>27753691.43</v>
      </c>
      <c r="G63" s="440">
        <v>2.8182367979638335E-3</v>
      </c>
      <c r="H63" s="456">
        <v>0</v>
      </c>
      <c r="I63" s="440">
        <v>7.56136941203241E-3</v>
      </c>
      <c r="J63" s="456">
        <v>0</v>
      </c>
      <c r="K63" s="440">
        <v>0</v>
      </c>
      <c r="L63" s="424"/>
      <c r="M63" s="424"/>
      <c r="N63" s="457"/>
      <c r="O63" s="457"/>
      <c r="P63" s="457"/>
      <c r="Q63" s="457"/>
    </row>
    <row r="64" spans="2:17" s="444" customFormat="1" ht="12" x14ac:dyDescent="0.2">
      <c r="B64" s="454" t="s">
        <v>83</v>
      </c>
      <c r="C64" s="455">
        <v>591746494.6400001</v>
      </c>
      <c r="D64" s="456">
        <v>871251179.86000001</v>
      </c>
      <c r="E64" s="440">
        <v>0.97876446285052376</v>
      </c>
      <c r="F64" s="456">
        <v>46476.82</v>
      </c>
      <c r="G64" s="440">
        <v>8.6566637680150493E-3</v>
      </c>
      <c r="H64" s="456">
        <v>107.03</v>
      </c>
      <c r="I64" s="440">
        <v>1.1930026158067583E-2</v>
      </c>
      <c r="J64" s="456">
        <v>0</v>
      </c>
      <c r="K64" s="440">
        <v>6.4884722339349883E-4</v>
      </c>
      <c r="L64" s="424"/>
      <c r="M64" s="424"/>
      <c r="N64" s="457"/>
      <c r="O64" s="457"/>
      <c r="P64" s="457"/>
      <c r="Q64" s="457"/>
    </row>
    <row r="65" spans="2:17" s="444" customFormat="1" ht="12" x14ac:dyDescent="0.2">
      <c r="B65" s="454" t="s">
        <v>28</v>
      </c>
      <c r="C65" s="455">
        <v>1060219413.8000001</v>
      </c>
      <c r="D65" s="456">
        <v>1291252624.4400001</v>
      </c>
      <c r="E65" s="440">
        <v>0.89781496323322652</v>
      </c>
      <c r="F65" s="456">
        <v>89243349.489999995</v>
      </c>
      <c r="G65" s="440">
        <v>0.10013980674949982</v>
      </c>
      <c r="H65" s="456">
        <v>1407647.43</v>
      </c>
      <c r="I65" s="440">
        <v>2.0162484219547121E-3</v>
      </c>
      <c r="J65" s="456">
        <v>0</v>
      </c>
      <c r="K65" s="440">
        <v>2.8981595318906617E-5</v>
      </c>
      <c r="L65" s="424"/>
      <c r="M65" s="424"/>
      <c r="N65" s="457"/>
      <c r="O65" s="457"/>
      <c r="P65" s="457"/>
      <c r="Q65" s="457"/>
    </row>
    <row r="66" spans="2:17" s="444" customFormat="1" ht="12" x14ac:dyDescent="0.2">
      <c r="B66" s="454" t="s">
        <v>27</v>
      </c>
      <c r="C66" s="455">
        <v>6385395138.750001</v>
      </c>
      <c r="D66" s="459">
        <v>9018170142.5799999</v>
      </c>
      <c r="E66" s="440">
        <v>0.99834444451434989</v>
      </c>
      <c r="F66" s="459">
        <v>0</v>
      </c>
      <c r="G66" s="440">
        <v>5.7336138491762957E-6</v>
      </c>
      <c r="H66" s="459">
        <v>34913824.350000001</v>
      </c>
      <c r="I66" s="440">
        <v>1.6498218718007602E-3</v>
      </c>
      <c r="J66" s="459">
        <v>0</v>
      </c>
      <c r="K66" s="440">
        <v>0</v>
      </c>
      <c r="L66" s="424"/>
      <c r="M66" s="424"/>
      <c r="N66" s="457"/>
      <c r="O66" s="457"/>
      <c r="P66" s="457"/>
      <c r="Q66" s="457"/>
    </row>
    <row r="67" spans="2:17" s="444" customFormat="1" ht="12" x14ac:dyDescent="0.2">
      <c r="B67" s="454" t="s">
        <v>29</v>
      </c>
      <c r="C67" s="455">
        <v>739933760.70000005</v>
      </c>
      <c r="D67" s="456">
        <v>1032444773.03</v>
      </c>
      <c r="E67" s="440">
        <v>0.99805880257627233</v>
      </c>
      <c r="F67" s="456">
        <v>6495.78</v>
      </c>
      <c r="G67" s="440">
        <v>4.1033754117769097E-5</v>
      </c>
      <c r="H67" s="456">
        <v>1248858.95</v>
      </c>
      <c r="I67" s="440">
        <v>1.9001636696099463E-3</v>
      </c>
      <c r="J67" s="456">
        <v>0</v>
      </c>
      <c r="K67" s="440">
        <v>0</v>
      </c>
      <c r="L67" s="424"/>
      <c r="M67" s="424"/>
      <c r="N67" s="457"/>
      <c r="O67" s="457"/>
      <c r="P67" s="457"/>
      <c r="Q67" s="457"/>
    </row>
    <row r="68" spans="2:17" s="444" customFormat="1" ht="12" x14ac:dyDescent="0.2">
      <c r="B68" s="461" t="s">
        <v>76</v>
      </c>
      <c r="C68" s="462">
        <v>226619447.72</v>
      </c>
      <c r="D68" s="463">
        <v>302791199.00999999</v>
      </c>
      <c r="E68" s="443">
        <v>0.99792917587293817</v>
      </c>
      <c r="F68" s="463">
        <v>0</v>
      </c>
      <c r="G68" s="443">
        <v>0</v>
      </c>
      <c r="H68" s="463">
        <v>1722.36</v>
      </c>
      <c r="I68" s="443">
        <v>2.0708241270618166E-3</v>
      </c>
      <c r="J68" s="463">
        <v>0</v>
      </c>
      <c r="K68" s="443">
        <v>0</v>
      </c>
      <c r="L68" s="424"/>
      <c r="M68" s="424"/>
      <c r="N68" s="457"/>
      <c r="O68" s="457"/>
      <c r="P68" s="457"/>
      <c r="Q68" s="457"/>
    </row>
    <row r="69" spans="2:17" x14ac:dyDescent="0.2">
      <c r="B69" s="96"/>
    </row>
    <row r="70" spans="2:17" x14ac:dyDescent="0.2">
      <c r="B70" s="651" t="s">
        <v>160</v>
      </c>
      <c r="C70" s="651"/>
      <c r="D70" s="651"/>
      <c r="E70" s="651"/>
      <c r="F70" s="651"/>
      <c r="G70" s="651"/>
      <c r="H70" s="651"/>
      <c r="I70" s="651"/>
      <c r="J70" s="651"/>
      <c r="K70" s="651"/>
      <c r="L70" s="651"/>
    </row>
    <row r="71" spans="2:17" x14ac:dyDescent="0.2">
      <c r="B71" s="651"/>
      <c r="C71" s="651"/>
      <c r="D71" s="651"/>
      <c r="E71" s="651"/>
      <c r="F71" s="651"/>
      <c r="G71" s="651"/>
      <c r="H71" s="651"/>
      <c r="I71" s="651"/>
      <c r="J71" s="651"/>
      <c r="K71" s="651"/>
      <c r="L71" s="651"/>
    </row>
    <row r="72" spans="2:17" x14ac:dyDescent="0.2">
      <c r="B72" s="248" t="s">
        <v>161</v>
      </c>
    </row>
  </sheetData>
  <mergeCells count="8">
    <mergeCell ref="B70:L71"/>
    <mergeCell ref="B5:B7"/>
    <mergeCell ref="C5:K5"/>
    <mergeCell ref="C6:C7"/>
    <mergeCell ref="D6:E6"/>
    <mergeCell ref="F6:G6"/>
    <mergeCell ref="H6:I6"/>
    <mergeCell ref="J6:K6"/>
  </mergeCells>
  <phoneticPr fontId="4" type="noConversion"/>
  <printOptions horizontalCentered="1" verticalCentered="1"/>
  <pageMargins left="0.39370078740157483" right="0.39370078740157483" top="0.39370078740157483" bottom="0.39370078740157483" header="0" footer="0"/>
  <pageSetup paperSize="9" scale="82" orientation="portrait" horizontalDpi="4294967293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tabColor theme="4" tint="0.79998168889431442"/>
    <pageSetUpPr fitToPage="1"/>
  </sheetPr>
  <dimension ref="B2:L72"/>
  <sheetViews>
    <sheetView showGridLines="0" workbookViewId="0">
      <selection activeCell="B73" sqref="B73"/>
    </sheetView>
  </sheetViews>
  <sheetFormatPr baseColWidth="10" defaultRowHeight="12.75" x14ac:dyDescent="0.2"/>
  <cols>
    <col min="1" max="1" width="2.140625" style="100" customWidth="1"/>
    <col min="2" max="2" width="40.42578125" style="100" customWidth="1"/>
    <col min="3" max="3" width="13.42578125" style="100" bestFit="1" customWidth="1"/>
    <col min="4" max="4" width="15" style="100" customWidth="1"/>
    <col min="5" max="5" width="4.85546875" style="100" customWidth="1"/>
    <col min="6" max="6" width="16.5703125" style="100" customWidth="1"/>
    <col min="7" max="7" width="4.5703125" style="100" bestFit="1" customWidth="1"/>
    <col min="8" max="8" width="12.42578125" style="100" bestFit="1" customWidth="1"/>
    <col min="9" max="9" width="6.28515625" style="100" bestFit="1" customWidth="1"/>
    <col min="10" max="10" width="14.7109375" style="100" customWidth="1"/>
    <col min="11" max="11" width="5" style="100" customWidth="1"/>
    <col min="12" max="16384" width="11.42578125" style="100"/>
  </cols>
  <sheetData>
    <row r="2" spans="2:12" ht="15" x14ac:dyDescent="0.2">
      <c r="B2" s="257" t="s">
        <v>163</v>
      </c>
      <c r="C2" s="99"/>
      <c r="D2" s="99"/>
      <c r="E2" s="99"/>
      <c r="F2" s="79"/>
      <c r="G2" s="80"/>
      <c r="H2" s="79"/>
      <c r="I2" s="80"/>
      <c r="J2" s="79"/>
      <c r="K2" s="80"/>
    </row>
    <row r="3" spans="2:12" ht="15" x14ac:dyDescent="0.2">
      <c r="B3" s="260" t="s">
        <v>142</v>
      </c>
      <c r="C3" s="99"/>
      <c r="D3" s="79"/>
      <c r="E3" s="99"/>
      <c r="F3" s="99"/>
      <c r="G3" s="99"/>
      <c r="H3" s="99"/>
      <c r="I3" s="99"/>
      <c r="J3" s="81"/>
      <c r="K3" s="99"/>
    </row>
    <row r="4" spans="2:12" ht="15" x14ac:dyDescent="0.2">
      <c r="B4" s="260"/>
      <c r="C4" s="170"/>
      <c r="D4" s="169"/>
      <c r="E4" s="93"/>
      <c r="F4" s="79"/>
      <c r="G4" s="93"/>
      <c r="H4" s="79"/>
      <c r="I4" s="93"/>
      <c r="J4" s="79"/>
      <c r="K4" s="93"/>
    </row>
    <row r="5" spans="2:12" s="464" customFormat="1" ht="12" x14ac:dyDescent="0.2">
      <c r="B5" s="654" t="s">
        <v>60</v>
      </c>
      <c r="C5" s="652" t="s">
        <v>35</v>
      </c>
      <c r="D5" s="652"/>
      <c r="E5" s="652"/>
      <c r="F5" s="652"/>
      <c r="G5" s="652"/>
      <c r="H5" s="652"/>
      <c r="I5" s="652"/>
      <c r="J5" s="652"/>
      <c r="K5" s="652"/>
    </row>
    <row r="6" spans="2:12" s="464" customFormat="1" ht="12" x14ac:dyDescent="0.2">
      <c r="B6" s="655"/>
      <c r="C6" s="653" t="s">
        <v>44</v>
      </c>
      <c r="D6" s="652" t="s">
        <v>36</v>
      </c>
      <c r="E6" s="652"/>
      <c r="F6" s="652" t="s">
        <v>37</v>
      </c>
      <c r="G6" s="652"/>
      <c r="H6" s="652" t="s">
        <v>38</v>
      </c>
      <c r="I6" s="652"/>
      <c r="J6" s="652" t="s">
        <v>39</v>
      </c>
      <c r="K6" s="652"/>
    </row>
    <row r="7" spans="2:12" s="464" customFormat="1" ht="12" x14ac:dyDescent="0.2">
      <c r="B7" s="656"/>
      <c r="C7" s="653"/>
      <c r="D7" s="445" t="s">
        <v>66</v>
      </c>
      <c r="E7" s="446" t="s">
        <v>40</v>
      </c>
      <c r="F7" s="445" t="s">
        <v>66</v>
      </c>
      <c r="G7" s="447" t="s">
        <v>40</v>
      </c>
      <c r="H7" s="445" t="s">
        <v>66</v>
      </c>
      <c r="I7" s="447" t="s">
        <v>40</v>
      </c>
      <c r="J7" s="445" t="s">
        <v>66</v>
      </c>
      <c r="K7" s="447" t="s">
        <v>40</v>
      </c>
    </row>
    <row r="8" spans="2:12" s="464" customFormat="1" ht="5.25" customHeight="1" x14ac:dyDescent="0.2">
      <c r="B8" s="448"/>
      <c r="C8" s="465"/>
      <c r="D8" s="449"/>
      <c r="E8" s="450"/>
      <c r="F8" s="449"/>
      <c r="G8" s="451"/>
      <c r="H8" s="449"/>
      <c r="I8" s="451"/>
      <c r="J8" s="449"/>
      <c r="K8" s="466"/>
    </row>
    <row r="9" spans="2:12" s="464" customFormat="1" ht="12" x14ac:dyDescent="0.2">
      <c r="B9" s="358" t="s">
        <v>61</v>
      </c>
      <c r="C9" s="426">
        <v>3111001444.2199993</v>
      </c>
      <c r="D9" s="426">
        <v>1162683509.0000005</v>
      </c>
      <c r="E9" s="427">
        <v>0.37373287343217942</v>
      </c>
      <c r="F9" s="426">
        <v>1171025574.3100002</v>
      </c>
      <c r="G9" s="427">
        <v>0.37641434608964114</v>
      </c>
      <c r="H9" s="426">
        <v>741360276.50999987</v>
      </c>
      <c r="I9" s="427">
        <v>0.23830277478250295</v>
      </c>
      <c r="J9" s="426">
        <v>35932084.400000006</v>
      </c>
      <c r="K9" s="427">
        <v>1.1550005695676884E-2</v>
      </c>
      <c r="L9" s="467"/>
    </row>
    <row r="10" spans="2:12" s="464" customFormat="1" ht="4.5" customHeight="1" x14ac:dyDescent="0.2">
      <c r="B10" s="429"/>
      <c r="C10" s="452"/>
      <c r="D10" s="430"/>
      <c r="E10" s="431"/>
      <c r="F10" s="430"/>
      <c r="G10" s="431"/>
      <c r="H10" s="430"/>
      <c r="I10" s="431"/>
      <c r="J10" s="430"/>
      <c r="K10" s="453"/>
    </row>
    <row r="11" spans="2:12" s="464" customFormat="1" ht="12" x14ac:dyDescent="0.2">
      <c r="B11" s="358" t="s">
        <v>57</v>
      </c>
      <c r="C11" s="436">
        <v>3111001444.2199993</v>
      </c>
      <c r="D11" s="468">
        <v>1162683509.0000005</v>
      </c>
      <c r="E11" s="427">
        <v>0.37373287343217942</v>
      </c>
      <c r="F11" s="469">
        <v>1171025574.3100002</v>
      </c>
      <c r="G11" s="427">
        <v>0.37641434608964114</v>
      </c>
      <c r="H11" s="436">
        <v>741360276.50999987</v>
      </c>
      <c r="I11" s="427">
        <v>0.23830277478250295</v>
      </c>
      <c r="J11" s="436">
        <v>35932084.400000006</v>
      </c>
      <c r="K11" s="427">
        <v>1.1550005695676884E-2</v>
      </c>
    </row>
    <row r="12" spans="2:12" s="464" customFormat="1" ht="12" x14ac:dyDescent="0.2">
      <c r="B12" s="454" t="s">
        <v>104</v>
      </c>
      <c r="C12" s="455">
        <v>9539960.5800000001</v>
      </c>
      <c r="D12" s="470">
        <v>1659647.6</v>
      </c>
      <c r="E12" s="440">
        <v>0.17396797251755522</v>
      </c>
      <c r="F12" s="470">
        <v>0</v>
      </c>
      <c r="G12" s="440">
        <v>0</v>
      </c>
      <c r="H12" s="471">
        <v>7880312.9800000004</v>
      </c>
      <c r="I12" s="440">
        <v>0.82603202748244486</v>
      </c>
      <c r="J12" s="472">
        <v>0</v>
      </c>
      <c r="K12" s="440">
        <v>0</v>
      </c>
    </row>
    <row r="13" spans="2:12" s="464" customFormat="1" ht="12" x14ac:dyDescent="0.2">
      <c r="B13" s="454" t="s">
        <v>102</v>
      </c>
      <c r="C13" s="455">
        <v>1232112.6300000001</v>
      </c>
      <c r="D13" s="473">
        <v>212070.82</v>
      </c>
      <c r="E13" s="440">
        <v>0.17211967058563468</v>
      </c>
      <c r="F13" s="474">
        <v>413301.5</v>
      </c>
      <c r="G13" s="440">
        <v>0.33544133055433412</v>
      </c>
      <c r="H13" s="460">
        <v>597991.31000000006</v>
      </c>
      <c r="I13" s="440">
        <v>0.48533818698051978</v>
      </c>
      <c r="J13" s="460">
        <v>8749</v>
      </c>
      <c r="K13" s="440">
        <v>7.100811879511372E-3</v>
      </c>
    </row>
    <row r="14" spans="2:12" s="464" customFormat="1" ht="12" x14ac:dyDescent="0.2">
      <c r="B14" s="454" t="s">
        <v>72</v>
      </c>
      <c r="C14" s="455">
        <v>7710859.04</v>
      </c>
      <c r="D14" s="473">
        <v>6274456.9500000002</v>
      </c>
      <c r="E14" s="440">
        <v>0.81371698243364599</v>
      </c>
      <c r="F14" s="474">
        <v>804463.66</v>
      </c>
      <c r="G14" s="440">
        <v>0.1043286689364769</v>
      </c>
      <c r="H14" s="460">
        <v>629640.43000000005</v>
      </c>
      <c r="I14" s="440">
        <v>8.1656327360381892E-2</v>
      </c>
      <c r="J14" s="460">
        <v>2298</v>
      </c>
      <c r="K14" s="440">
        <v>2.9802126949528572E-4</v>
      </c>
    </row>
    <row r="15" spans="2:12" s="464" customFormat="1" ht="12" x14ac:dyDescent="0.2">
      <c r="B15" s="454" t="s">
        <v>73</v>
      </c>
      <c r="C15" s="455">
        <v>5901312.9399999995</v>
      </c>
      <c r="D15" s="473">
        <v>3957513.9299999997</v>
      </c>
      <c r="E15" s="440">
        <v>0.67061583926101709</v>
      </c>
      <c r="F15" s="474">
        <v>376386.72</v>
      </c>
      <c r="G15" s="440">
        <v>6.3780166181121048E-2</v>
      </c>
      <c r="H15" s="460">
        <v>1567412.29</v>
      </c>
      <c r="I15" s="440">
        <v>0.26560399455786193</v>
      </c>
      <c r="J15" s="460">
        <v>0</v>
      </c>
      <c r="K15" s="440">
        <v>0</v>
      </c>
    </row>
    <row r="16" spans="2:12" s="464" customFormat="1" ht="12" x14ac:dyDescent="0.2">
      <c r="B16" s="454" t="s">
        <v>1</v>
      </c>
      <c r="C16" s="455">
        <v>1195226264.2199998</v>
      </c>
      <c r="D16" s="473">
        <v>481043817.32999998</v>
      </c>
      <c r="E16" s="440">
        <v>0.40247092264486622</v>
      </c>
      <c r="F16" s="474">
        <v>553235235.73000002</v>
      </c>
      <c r="G16" s="440">
        <v>0.46287071518716943</v>
      </c>
      <c r="H16" s="460">
        <v>155420609.62</v>
      </c>
      <c r="I16" s="440">
        <v>0.13003446650448811</v>
      </c>
      <c r="J16" s="460">
        <v>5526601.54</v>
      </c>
      <c r="K16" s="440">
        <v>4.6238956634764381E-3</v>
      </c>
    </row>
    <row r="17" spans="2:11" s="464" customFormat="1" ht="12" x14ac:dyDescent="0.2">
      <c r="B17" s="454" t="s">
        <v>2</v>
      </c>
      <c r="C17" s="455">
        <v>23914148.310000002</v>
      </c>
      <c r="D17" s="473">
        <v>13836096.75</v>
      </c>
      <c r="E17" s="440">
        <v>0.57857367825281325</v>
      </c>
      <c r="F17" s="474">
        <v>3906748.64</v>
      </c>
      <c r="G17" s="440">
        <v>0.16336557712014957</v>
      </c>
      <c r="H17" s="460">
        <v>6136102.9199999999</v>
      </c>
      <c r="I17" s="440">
        <v>0.25658881263331929</v>
      </c>
      <c r="J17" s="460">
        <v>35200</v>
      </c>
      <c r="K17" s="440">
        <v>1.4719319937177388E-3</v>
      </c>
    </row>
    <row r="18" spans="2:11" s="464" customFormat="1" ht="12" x14ac:dyDescent="0.2">
      <c r="B18" s="454" t="s">
        <v>79</v>
      </c>
      <c r="C18" s="455">
        <v>25339500.080000002</v>
      </c>
      <c r="D18" s="473">
        <v>14044257.4</v>
      </c>
      <c r="E18" s="440">
        <v>0.55424366525229407</v>
      </c>
      <c r="F18" s="474">
        <v>9031080.9499999993</v>
      </c>
      <c r="G18" s="440">
        <v>0.35640328031286078</v>
      </c>
      <c r="H18" s="460">
        <v>2264161.73</v>
      </c>
      <c r="I18" s="440">
        <v>8.9353054434845022E-2</v>
      </c>
      <c r="J18" s="460">
        <v>0</v>
      </c>
      <c r="K18" s="440">
        <v>0</v>
      </c>
    </row>
    <row r="19" spans="2:11" s="464" customFormat="1" ht="12" x14ac:dyDescent="0.2">
      <c r="B19" s="454" t="s">
        <v>56</v>
      </c>
      <c r="C19" s="455">
        <v>55594231.990000002</v>
      </c>
      <c r="D19" s="473">
        <v>28728520.940000001</v>
      </c>
      <c r="E19" s="440">
        <v>0.51675362554100102</v>
      </c>
      <c r="F19" s="474">
        <v>10007975.98</v>
      </c>
      <c r="G19" s="440">
        <v>0.18001824329186134</v>
      </c>
      <c r="H19" s="460">
        <v>16857735.07</v>
      </c>
      <c r="I19" s="440">
        <v>0.30322813116713765</v>
      </c>
      <c r="J19" s="460">
        <v>0</v>
      </c>
      <c r="K19" s="440">
        <v>0</v>
      </c>
    </row>
    <row r="20" spans="2:11" s="464" customFormat="1" ht="12" x14ac:dyDescent="0.2">
      <c r="B20" s="454" t="s">
        <v>41</v>
      </c>
      <c r="C20" s="455">
        <v>12516544.950000001</v>
      </c>
      <c r="D20" s="473">
        <v>10558026.4</v>
      </c>
      <c r="E20" s="440">
        <v>0.84352562485704163</v>
      </c>
      <c r="F20" s="474">
        <v>641840.91</v>
      </c>
      <c r="G20" s="440">
        <v>5.1279399591817869E-2</v>
      </c>
      <c r="H20" s="460">
        <v>1139251.6399999999</v>
      </c>
      <c r="I20" s="440">
        <v>9.1019657944822849E-2</v>
      </c>
      <c r="J20" s="460">
        <v>177426</v>
      </c>
      <c r="K20" s="440">
        <v>1.4175317606317548E-2</v>
      </c>
    </row>
    <row r="21" spans="2:11" s="464" customFormat="1" ht="12" x14ac:dyDescent="0.2">
      <c r="B21" s="454" t="s">
        <v>3</v>
      </c>
      <c r="C21" s="455">
        <v>14387048.060000001</v>
      </c>
      <c r="D21" s="473">
        <v>2435928.44</v>
      </c>
      <c r="E21" s="440">
        <v>0.1693139850399582</v>
      </c>
      <c r="F21" s="474">
        <v>11121561.23</v>
      </c>
      <c r="G21" s="440">
        <v>0.77302593163089772</v>
      </c>
      <c r="H21" s="460">
        <v>786558.39</v>
      </c>
      <c r="I21" s="440">
        <v>5.4671283971508465E-2</v>
      </c>
      <c r="J21" s="460">
        <v>43000</v>
      </c>
      <c r="K21" s="440">
        <v>2.9887993576355647E-3</v>
      </c>
    </row>
    <row r="22" spans="2:11" s="464" customFormat="1" ht="12" x14ac:dyDescent="0.2">
      <c r="B22" s="454" t="s">
        <v>105</v>
      </c>
      <c r="C22" s="455">
        <v>1689589.27</v>
      </c>
      <c r="D22" s="473">
        <v>953857.76</v>
      </c>
      <c r="E22" s="440">
        <v>0.56455008145263608</v>
      </c>
      <c r="F22" s="474">
        <v>0</v>
      </c>
      <c r="G22" s="440">
        <v>0</v>
      </c>
      <c r="H22" s="460">
        <v>735731.51</v>
      </c>
      <c r="I22" s="440">
        <v>0.43544991854736387</v>
      </c>
      <c r="J22" s="460">
        <v>0</v>
      </c>
      <c r="K22" s="440">
        <v>0</v>
      </c>
    </row>
    <row r="23" spans="2:11" s="464" customFormat="1" ht="12" x14ac:dyDescent="0.2">
      <c r="B23" s="454" t="s">
        <v>4</v>
      </c>
      <c r="C23" s="455">
        <v>560521072.30000007</v>
      </c>
      <c r="D23" s="473">
        <v>106051937.70999999</v>
      </c>
      <c r="E23" s="440">
        <v>0.18920240995549809</v>
      </c>
      <c r="F23" s="474">
        <v>245011992.77000001</v>
      </c>
      <c r="G23" s="440">
        <v>0.43711468645529455</v>
      </c>
      <c r="H23" s="460">
        <v>206308026.84</v>
      </c>
      <c r="I23" s="440">
        <v>0.36806471163243004</v>
      </c>
      <c r="J23" s="460">
        <v>3149114.9799999995</v>
      </c>
      <c r="K23" s="440">
        <v>5.6181919567772137E-3</v>
      </c>
    </row>
    <row r="24" spans="2:11" s="464" customFormat="1" ht="12" x14ac:dyDescent="0.2">
      <c r="B24" s="454" t="s">
        <v>5</v>
      </c>
      <c r="C24" s="455">
        <v>46417135.339999996</v>
      </c>
      <c r="D24" s="473">
        <v>14926997.779999999</v>
      </c>
      <c r="E24" s="440">
        <v>0.3215837787201109</v>
      </c>
      <c r="F24" s="474">
        <v>6412894.2999999998</v>
      </c>
      <c r="G24" s="440">
        <v>0.13815790769995415</v>
      </c>
      <c r="H24" s="460">
        <v>25011805.27</v>
      </c>
      <c r="I24" s="440">
        <v>0.53884853269792499</v>
      </c>
      <c r="J24" s="460">
        <v>65437.99</v>
      </c>
      <c r="K24" s="440">
        <v>1.409780882009941E-3</v>
      </c>
    </row>
    <row r="25" spans="2:11" s="464" customFormat="1" ht="12" x14ac:dyDescent="0.2">
      <c r="B25" s="454" t="s">
        <v>106</v>
      </c>
      <c r="C25" s="455">
        <v>1050864.75</v>
      </c>
      <c r="D25" s="473">
        <v>198555.82</v>
      </c>
      <c r="E25" s="440">
        <v>0.18894517110788997</v>
      </c>
      <c r="F25" s="474">
        <v>10753.6</v>
      </c>
      <c r="G25" s="440">
        <v>1.0233096123930316E-2</v>
      </c>
      <c r="H25" s="460">
        <v>841555.33</v>
      </c>
      <c r="I25" s="440">
        <v>0.80082173276817969</v>
      </c>
      <c r="J25" s="460">
        <v>0</v>
      </c>
      <c r="K25" s="440">
        <v>0</v>
      </c>
    </row>
    <row r="26" spans="2:11" s="464" customFormat="1" ht="12" x14ac:dyDescent="0.2">
      <c r="B26" s="454" t="s">
        <v>6</v>
      </c>
      <c r="C26" s="455">
        <v>21934281.779999997</v>
      </c>
      <c r="D26" s="473">
        <v>9949946.9399999995</v>
      </c>
      <c r="E26" s="440">
        <v>0.45362538148262999</v>
      </c>
      <c r="F26" s="474">
        <v>9011127.75</v>
      </c>
      <c r="G26" s="440">
        <v>0.41082392577889099</v>
      </c>
      <c r="H26" s="460">
        <v>2961831.3</v>
      </c>
      <c r="I26" s="440">
        <v>0.13503206212571964</v>
      </c>
      <c r="J26" s="460">
        <v>11375.79</v>
      </c>
      <c r="K26" s="440">
        <v>5.1863061275945739E-4</v>
      </c>
    </row>
    <row r="27" spans="2:11" s="464" customFormat="1" ht="12" x14ac:dyDescent="0.2">
      <c r="B27" s="454" t="s">
        <v>7</v>
      </c>
      <c r="C27" s="455">
        <v>22300072.93</v>
      </c>
      <c r="D27" s="473">
        <v>6669264.1600000001</v>
      </c>
      <c r="E27" s="440">
        <v>0.29906916362717029</v>
      </c>
      <c r="F27" s="474">
        <v>4107590.18</v>
      </c>
      <c r="G27" s="440">
        <v>0.18419626666216468</v>
      </c>
      <c r="H27" s="460">
        <v>11523218.59</v>
      </c>
      <c r="I27" s="440">
        <v>0.51673456971066511</v>
      </c>
      <c r="J27" s="460">
        <v>0</v>
      </c>
      <c r="K27" s="440">
        <v>0</v>
      </c>
    </row>
    <row r="28" spans="2:11" s="464" customFormat="1" ht="12" x14ac:dyDescent="0.2">
      <c r="B28" s="454" t="s">
        <v>8</v>
      </c>
      <c r="C28" s="455">
        <v>11835755.870000001</v>
      </c>
      <c r="D28" s="473">
        <v>5341325.3</v>
      </c>
      <c r="E28" s="440">
        <v>0.45128721466269983</v>
      </c>
      <c r="F28" s="474">
        <v>797478.33</v>
      </c>
      <c r="G28" s="440">
        <v>6.7378741058808256E-2</v>
      </c>
      <c r="H28" s="460">
        <v>4055754.52</v>
      </c>
      <c r="I28" s="440">
        <v>0.34266966677473382</v>
      </c>
      <c r="J28" s="460">
        <v>1641197.72</v>
      </c>
      <c r="K28" s="440">
        <v>0.13866437750375801</v>
      </c>
    </row>
    <row r="29" spans="2:11" s="464" customFormat="1" ht="12" x14ac:dyDescent="0.2">
      <c r="B29" s="454" t="s">
        <v>107</v>
      </c>
      <c r="C29" s="455">
        <v>1862532.8599999999</v>
      </c>
      <c r="D29" s="473">
        <v>627151.92000000004</v>
      </c>
      <c r="E29" s="440">
        <v>0.33671992235347736</v>
      </c>
      <c r="F29" s="474">
        <v>0</v>
      </c>
      <c r="G29" s="440">
        <v>0</v>
      </c>
      <c r="H29" s="460">
        <v>1235380.94</v>
      </c>
      <c r="I29" s="440">
        <v>0.66328007764652275</v>
      </c>
      <c r="J29" s="460">
        <v>0</v>
      </c>
      <c r="K29" s="440">
        <v>0</v>
      </c>
    </row>
    <row r="30" spans="2:11" s="464" customFormat="1" ht="12" x14ac:dyDescent="0.2">
      <c r="B30" s="454" t="s">
        <v>108</v>
      </c>
      <c r="C30" s="455">
        <v>19117034.93</v>
      </c>
      <c r="D30" s="473">
        <v>2778327.72</v>
      </c>
      <c r="E30" s="440">
        <v>0.14533256491779609</v>
      </c>
      <c r="F30" s="474">
        <v>2185689.04</v>
      </c>
      <c r="G30" s="440">
        <v>0.11433201058653922</v>
      </c>
      <c r="H30" s="460">
        <v>13764059.07</v>
      </c>
      <c r="I30" s="440">
        <v>0.71998922010653044</v>
      </c>
      <c r="J30" s="460">
        <v>388959.1</v>
      </c>
      <c r="K30" s="440">
        <v>2.0346204389134315E-2</v>
      </c>
    </row>
    <row r="31" spans="2:11" s="464" customFormat="1" ht="12" x14ac:dyDescent="0.2">
      <c r="B31" s="454" t="s">
        <v>99</v>
      </c>
      <c r="C31" s="455">
        <v>9489092.540000001</v>
      </c>
      <c r="D31" s="473">
        <v>3072742.58</v>
      </c>
      <c r="E31" s="440">
        <v>0.32381838063516238</v>
      </c>
      <c r="F31" s="474">
        <v>128312</v>
      </c>
      <c r="G31" s="440">
        <v>1.3522051709277564E-2</v>
      </c>
      <c r="H31" s="460">
        <v>5476492.2199999997</v>
      </c>
      <c r="I31" s="440">
        <v>0.57713550552010939</v>
      </c>
      <c r="J31" s="460">
        <v>811545.74</v>
      </c>
      <c r="K31" s="440">
        <v>8.552406213545051E-2</v>
      </c>
    </row>
    <row r="32" spans="2:11" s="464" customFormat="1" ht="12" x14ac:dyDescent="0.2">
      <c r="B32" s="454" t="s">
        <v>9</v>
      </c>
      <c r="C32" s="455">
        <v>31950078.959999997</v>
      </c>
      <c r="D32" s="473">
        <v>12877253.619999999</v>
      </c>
      <c r="E32" s="440">
        <v>0.40304293570359301</v>
      </c>
      <c r="F32" s="474">
        <v>10492226.25</v>
      </c>
      <c r="G32" s="440">
        <v>0.32839437621220829</v>
      </c>
      <c r="H32" s="460">
        <v>8580599.0899999999</v>
      </c>
      <c r="I32" s="440">
        <v>0.26856268808419875</v>
      </c>
      <c r="J32" s="460">
        <v>0</v>
      </c>
      <c r="K32" s="440">
        <v>0</v>
      </c>
    </row>
    <row r="33" spans="2:11" s="464" customFormat="1" ht="12" x14ac:dyDescent="0.2">
      <c r="B33" s="454" t="s">
        <v>10</v>
      </c>
      <c r="C33" s="455">
        <v>21484819.990000002</v>
      </c>
      <c r="D33" s="473">
        <v>2151035.77</v>
      </c>
      <c r="E33" s="440">
        <v>0.10011886397005833</v>
      </c>
      <c r="F33" s="474">
        <v>5623530.8700000001</v>
      </c>
      <c r="G33" s="440">
        <v>0.26174437917643451</v>
      </c>
      <c r="H33" s="460">
        <v>13710253.35</v>
      </c>
      <c r="I33" s="440">
        <v>0.63813675685350713</v>
      </c>
      <c r="J33" s="460">
        <v>0</v>
      </c>
      <c r="K33" s="440">
        <v>0</v>
      </c>
    </row>
    <row r="34" spans="2:11" s="464" customFormat="1" ht="12" x14ac:dyDescent="0.2">
      <c r="B34" s="454" t="s">
        <v>11</v>
      </c>
      <c r="C34" s="455">
        <v>23403504.630000003</v>
      </c>
      <c r="D34" s="473">
        <v>14031146.93</v>
      </c>
      <c r="E34" s="440">
        <v>0.59953187147936993</v>
      </c>
      <c r="F34" s="474">
        <v>5185759.53</v>
      </c>
      <c r="G34" s="440">
        <v>0.2215804689077458</v>
      </c>
      <c r="H34" s="460">
        <v>4186598.17</v>
      </c>
      <c r="I34" s="440">
        <v>0.17888765961288419</v>
      </c>
      <c r="J34" s="460">
        <v>0</v>
      </c>
      <c r="K34" s="440">
        <v>0</v>
      </c>
    </row>
    <row r="35" spans="2:11" s="464" customFormat="1" ht="12" x14ac:dyDescent="0.2">
      <c r="B35" s="454" t="s">
        <v>12</v>
      </c>
      <c r="C35" s="455">
        <v>121775384.46000001</v>
      </c>
      <c r="D35" s="473">
        <v>57010779.880000003</v>
      </c>
      <c r="E35" s="440">
        <v>0.46816341523213612</v>
      </c>
      <c r="F35" s="474">
        <v>36610591.859999999</v>
      </c>
      <c r="G35" s="440">
        <v>0.30064033073962998</v>
      </c>
      <c r="H35" s="460">
        <v>25824713.489999998</v>
      </c>
      <c r="I35" s="440">
        <v>0.21206842092527109</v>
      </c>
      <c r="J35" s="460">
        <v>2329299.23</v>
      </c>
      <c r="K35" s="440">
        <v>1.9127833102962719E-2</v>
      </c>
    </row>
    <row r="36" spans="2:11" s="464" customFormat="1" ht="12" x14ac:dyDescent="0.2">
      <c r="B36" s="454" t="s">
        <v>13</v>
      </c>
      <c r="C36" s="455">
        <v>16233921.23</v>
      </c>
      <c r="D36" s="473">
        <v>14431833.5</v>
      </c>
      <c r="E36" s="440">
        <v>0.88899245570627916</v>
      </c>
      <c r="F36" s="474">
        <v>1187801.75</v>
      </c>
      <c r="G36" s="440">
        <v>7.3167889209968778E-2</v>
      </c>
      <c r="H36" s="460">
        <v>610395.98</v>
      </c>
      <c r="I36" s="440">
        <v>3.7600033371604571E-2</v>
      </c>
      <c r="J36" s="460">
        <v>3890</v>
      </c>
      <c r="K36" s="440">
        <v>2.3962171214748465E-4</v>
      </c>
    </row>
    <row r="37" spans="2:11" s="464" customFormat="1" ht="12" x14ac:dyDescent="0.2">
      <c r="B37" s="454" t="s">
        <v>59</v>
      </c>
      <c r="C37" s="455">
        <v>9965852.5999999996</v>
      </c>
      <c r="D37" s="473">
        <v>6411029.9799999995</v>
      </c>
      <c r="E37" s="440">
        <v>0.64329969921489705</v>
      </c>
      <c r="F37" s="474">
        <v>2697847.14</v>
      </c>
      <c r="G37" s="440">
        <v>0.27070911524418895</v>
      </c>
      <c r="H37" s="460">
        <v>856975.48</v>
      </c>
      <c r="I37" s="440">
        <v>8.5991185540913978E-2</v>
      </c>
      <c r="J37" s="460">
        <v>0</v>
      </c>
      <c r="K37" s="440">
        <v>0</v>
      </c>
    </row>
    <row r="38" spans="2:11" s="464" customFormat="1" ht="12" x14ac:dyDescent="0.2">
      <c r="B38" s="454" t="s">
        <v>14</v>
      </c>
      <c r="C38" s="455">
        <v>65073558.469999999</v>
      </c>
      <c r="D38" s="473">
        <v>15606882.48</v>
      </c>
      <c r="E38" s="440">
        <v>0.23983447112693299</v>
      </c>
      <c r="F38" s="474">
        <v>26525260.699999999</v>
      </c>
      <c r="G38" s="440">
        <v>0.40761964342596368</v>
      </c>
      <c r="H38" s="460">
        <v>10902706.6</v>
      </c>
      <c r="I38" s="440">
        <v>0.16754434299188248</v>
      </c>
      <c r="J38" s="460">
        <v>12038708.689999999</v>
      </c>
      <c r="K38" s="440">
        <v>0.18500154245522082</v>
      </c>
    </row>
    <row r="39" spans="2:11" s="464" customFormat="1" ht="12" x14ac:dyDescent="0.2">
      <c r="B39" s="454" t="s">
        <v>15</v>
      </c>
      <c r="C39" s="455">
        <v>94874285.489999995</v>
      </c>
      <c r="D39" s="473">
        <v>10451669.439999999</v>
      </c>
      <c r="E39" s="440">
        <v>0.11016335338938214</v>
      </c>
      <c r="F39" s="474">
        <v>982958.78</v>
      </c>
      <c r="G39" s="440">
        <v>1.036064487783264E-2</v>
      </c>
      <c r="H39" s="460">
        <v>83439657.269999996</v>
      </c>
      <c r="I39" s="440">
        <v>0.87947600173278528</v>
      </c>
      <c r="J39" s="460">
        <v>0</v>
      </c>
      <c r="K39" s="440">
        <v>0</v>
      </c>
    </row>
    <row r="40" spans="2:11" s="464" customFormat="1" ht="12" x14ac:dyDescent="0.2">
      <c r="B40" s="454" t="s">
        <v>80</v>
      </c>
      <c r="C40" s="455">
        <v>24143883.07</v>
      </c>
      <c r="D40" s="473">
        <v>7551702.8300000001</v>
      </c>
      <c r="E40" s="440">
        <v>0.31277913366733351</v>
      </c>
      <c r="F40" s="474">
        <v>14634958.85</v>
      </c>
      <c r="G40" s="440">
        <v>0.60615596950867767</v>
      </c>
      <c r="H40" s="460">
        <v>1521945.38</v>
      </c>
      <c r="I40" s="440">
        <v>6.3036479077845362E-2</v>
      </c>
      <c r="J40" s="460">
        <v>435276.01</v>
      </c>
      <c r="K40" s="440">
        <v>1.8028417746143433E-2</v>
      </c>
    </row>
    <row r="41" spans="2:11" s="464" customFormat="1" ht="12" x14ac:dyDescent="0.2">
      <c r="B41" s="454" t="s">
        <v>16</v>
      </c>
      <c r="C41" s="455">
        <v>10583565.600000001</v>
      </c>
      <c r="D41" s="473">
        <v>4368976.8600000003</v>
      </c>
      <c r="E41" s="440">
        <v>0.41280765151585586</v>
      </c>
      <c r="F41" s="474">
        <v>1960049.74</v>
      </c>
      <c r="G41" s="440">
        <v>0.18519748580761852</v>
      </c>
      <c r="H41" s="460">
        <v>1655241.91</v>
      </c>
      <c r="I41" s="440">
        <v>0.15639737802541703</v>
      </c>
      <c r="J41" s="460">
        <v>2599297.09</v>
      </c>
      <c r="K41" s="440">
        <v>0.24559748465110845</v>
      </c>
    </row>
    <row r="42" spans="2:11" s="464" customFormat="1" ht="12" x14ac:dyDescent="0.2">
      <c r="B42" s="454" t="s">
        <v>17</v>
      </c>
      <c r="C42" s="455">
        <v>43864149.579999998</v>
      </c>
      <c r="D42" s="473">
        <v>27697150.219999999</v>
      </c>
      <c r="E42" s="440">
        <v>0.63143023369199447</v>
      </c>
      <c r="F42" s="474">
        <v>11945154.710000001</v>
      </c>
      <c r="G42" s="440">
        <v>0.27232158435476506</v>
      </c>
      <c r="H42" s="460">
        <v>2352124.86</v>
      </c>
      <c r="I42" s="440">
        <v>5.3622944534925145E-2</v>
      </c>
      <c r="J42" s="460">
        <v>1869719.79</v>
      </c>
      <c r="K42" s="440">
        <v>4.2625237418315406E-2</v>
      </c>
    </row>
    <row r="43" spans="2:11" s="464" customFormat="1" ht="12" x14ac:dyDescent="0.2">
      <c r="B43" s="454" t="s">
        <v>74</v>
      </c>
      <c r="C43" s="455">
        <v>5006211.21</v>
      </c>
      <c r="D43" s="473">
        <v>4199170.8600000003</v>
      </c>
      <c r="E43" s="440">
        <v>0.83879218911341147</v>
      </c>
      <c r="F43" s="474">
        <v>0</v>
      </c>
      <c r="G43" s="440">
        <v>0</v>
      </c>
      <c r="H43" s="460">
        <v>802140.35</v>
      </c>
      <c r="I43" s="440">
        <v>0.16022902677332304</v>
      </c>
      <c r="J43" s="460">
        <v>4900</v>
      </c>
      <c r="K43" s="440">
        <v>9.787841132655687E-4</v>
      </c>
    </row>
    <row r="44" spans="2:11" s="464" customFormat="1" ht="12" x14ac:dyDescent="0.2">
      <c r="B44" s="454" t="s">
        <v>18</v>
      </c>
      <c r="C44" s="455">
        <v>55551261.040000007</v>
      </c>
      <c r="D44" s="473">
        <v>27052238.100000001</v>
      </c>
      <c r="E44" s="440">
        <v>0.48697792981730659</v>
      </c>
      <c r="F44" s="474">
        <v>16746991.050000001</v>
      </c>
      <c r="G44" s="440">
        <v>0.30146914285062282</v>
      </c>
      <c r="H44" s="460">
        <v>9137298.5600000005</v>
      </c>
      <c r="I44" s="440">
        <v>0.16448408891061242</v>
      </c>
      <c r="J44" s="460">
        <v>2614733.33</v>
      </c>
      <c r="K44" s="440">
        <v>4.7068838421458085E-2</v>
      </c>
    </row>
    <row r="45" spans="2:11" s="464" customFormat="1" ht="12" x14ac:dyDescent="0.2">
      <c r="B45" s="454" t="s">
        <v>81</v>
      </c>
      <c r="C45" s="455">
        <v>26944581.080000002</v>
      </c>
      <c r="D45" s="473">
        <v>19166169.300000001</v>
      </c>
      <c r="E45" s="440">
        <v>0.71131814011487315</v>
      </c>
      <c r="F45" s="474">
        <v>3781405.46</v>
      </c>
      <c r="G45" s="440">
        <v>0.14034010952973405</v>
      </c>
      <c r="H45" s="460">
        <v>3905698.18</v>
      </c>
      <c r="I45" s="440">
        <v>0.14495301182838058</v>
      </c>
      <c r="J45" s="460">
        <v>91308.14</v>
      </c>
      <c r="K45" s="440">
        <v>3.3887385270122E-3</v>
      </c>
    </row>
    <row r="46" spans="2:11" s="464" customFormat="1" ht="12" x14ac:dyDescent="0.2">
      <c r="B46" s="454" t="s">
        <v>75</v>
      </c>
      <c r="C46" s="455">
        <v>9435356.2699999996</v>
      </c>
      <c r="D46" s="473">
        <v>8217615.6299999999</v>
      </c>
      <c r="E46" s="440">
        <v>0.87093856287421356</v>
      </c>
      <c r="F46" s="474">
        <v>0</v>
      </c>
      <c r="G46" s="440">
        <v>0</v>
      </c>
      <c r="H46" s="460">
        <v>1204131.6399999999</v>
      </c>
      <c r="I46" s="440">
        <v>0.12761909625273746</v>
      </c>
      <c r="J46" s="460">
        <v>13609</v>
      </c>
      <c r="K46" s="440">
        <v>1.4423408730489834E-3</v>
      </c>
    </row>
    <row r="47" spans="2:11" s="464" customFormat="1" ht="12" x14ac:dyDescent="0.2">
      <c r="B47" s="454" t="s">
        <v>52</v>
      </c>
      <c r="C47" s="455">
        <v>16574318.889999999</v>
      </c>
      <c r="D47" s="473">
        <v>3838670.74</v>
      </c>
      <c r="E47" s="440">
        <v>0.23160352865637429</v>
      </c>
      <c r="F47" s="474">
        <v>333173.11</v>
      </c>
      <c r="G47" s="440">
        <v>2.0101767813880889E-2</v>
      </c>
      <c r="H47" s="460">
        <v>12389835.84</v>
      </c>
      <c r="I47" s="440">
        <v>0.74753212619043563</v>
      </c>
      <c r="J47" s="460">
        <v>12639.2</v>
      </c>
      <c r="K47" s="440">
        <v>7.625773393092959E-4</v>
      </c>
    </row>
    <row r="48" spans="2:11" s="464" customFormat="1" ht="12" x14ac:dyDescent="0.2">
      <c r="B48" s="454" t="s">
        <v>93</v>
      </c>
      <c r="C48" s="455">
        <v>9649959.5300000012</v>
      </c>
      <c r="D48" s="473">
        <v>4733365.34</v>
      </c>
      <c r="E48" s="440">
        <v>0.49050623738729804</v>
      </c>
      <c r="F48" s="474">
        <v>2414936.83</v>
      </c>
      <c r="G48" s="440">
        <v>0.25025357075253968</v>
      </c>
      <c r="H48" s="460">
        <v>2427431.48</v>
      </c>
      <c r="I48" s="440">
        <v>0.2515483585660177</v>
      </c>
      <c r="J48" s="460">
        <v>74225.88</v>
      </c>
      <c r="K48" s="440">
        <v>7.691833294144395E-3</v>
      </c>
    </row>
    <row r="49" spans="2:11" s="464" customFormat="1" ht="12" x14ac:dyDescent="0.2">
      <c r="B49" s="454" t="s">
        <v>109</v>
      </c>
      <c r="C49" s="455">
        <v>1130299.97</v>
      </c>
      <c r="D49" s="473">
        <v>640670.23</v>
      </c>
      <c r="E49" s="440">
        <v>0.5668143386750687</v>
      </c>
      <c r="F49" s="474">
        <v>74518.25</v>
      </c>
      <c r="G49" s="440">
        <v>6.5927852762837816E-2</v>
      </c>
      <c r="H49" s="460">
        <v>191453.96</v>
      </c>
      <c r="I49" s="440">
        <v>0.16938331866008985</v>
      </c>
      <c r="J49" s="460">
        <v>223657.53</v>
      </c>
      <c r="K49" s="440">
        <v>0.19787448990200363</v>
      </c>
    </row>
    <row r="50" spans="2:11" s="464" customFormat="1" ht="12" x14ac:dyDescent="0.2">
      <c r="B50" s="454" t="s">
        <v>19</v>
      </c>
      <c r="C50" s="455">
        <v>22180903.280000001</v>
      </c>
      <c r="D50" s="473">
        <v>7246659.8200000003</v>
      </c>
      <c r="E50" s="440">
        <v>0.32670715563392511</v>
      </c>
      <c r="F50" s="474">
        <v>4749640.34</v>
      </c>
      <c r="G50" s="440">
        <v>0.21413196207760568</v>
      </c>
      <c r="H50" s="460">
        <v>9646252.9100000001</v>
      </c>
      <c r="I50" s="440">
        <v>0.43488999470539141</v>
      </c>
      <c r="J50" s="460">
        <v>538350.21</v>
      </c>
      <c r="K50" s="440">
        <v>2.4270887583077723E-2</v>
      </c>
    </row>
    <row r="51" spans="2:11" s="464" customFormat="1" ht="12" x14ac:dyDescent="0.2">
      <c r="B51" s="454" t="s">
        <v>110</v>
      </c>
      <c r="C51" s="455">
        <v>2676792.1799999997</v>
      </c>
      <c r="D51" s="473">
        <v>2117631.09</v>
      </c>
      <c r="E51" s="440">
        <v>0.7911077691507602</v>
      </c>
      <c r="F51" s="474">
        <v>9480</v>
      </c>
      <c r="G51" s="440">
        <v>3.5415524861552761E-3</v>
      </c>
      <c r="H51" s="460">
        <v>34281.29</v>
      </c>
      <c r="I51" s="440">
        <v>1.2806855256129747E-2</v>
      </c>
      <c r="J51" s="460">
        <v>515399.8</v>
      </c>
      <c r="K51" s="440">
        <v>0.19254382310695484</v>
      </c>
    </row>
    <row r="52" spans="2:11" s="464" customFormat="1" ht="12" x14ac:dyDescent="0.2">
      <c r="B52" s="454" t="s">
        <v>20</v>
      </c>
      <c r="C52" s="455">
        <v>25147540.84</v>
      </c>
      <c r="D52" s="473">
        <v>12216669.890000001</v>
      </c>
      <c r="E52" s="440">
        <v>0.48579978327614481</v>
      </c>
      <c r="F52" s="474">
        <v>5199433.8899999997</v>
      </c>
      <c r="G52" s="440">
        <v>0.20675715065266795</v>
      </c>
      <c r="H52" s="460">
        <v>7731437.0599999996</v>
      </c>
      <c r="I52" s="440">
        <v>0.30744306607118727</v>
      </c>
      <c r="J52" s="460">
        <v>0</v>
      </c>
      <c r="K52" s="440">
        <v>0</v>
      </c>
    </row>
    <row r="53" spans="2:11" s="464" customFormat="1" ht="12" x14ac:dyDescent="0.2">
      <c r="B53" s="454" t="s">
        <v>55</v>
      </c>
      <c r="C53" s="455">
        <v>12102898.219999999</v>
      </c>
      <c r="D53" s="473">
        <v>8002292.4800000004</v>
      </c>
      <c r="E53" s="440">
        <v>0.66118811664269295</v>
      </c>
      <c r="F53" s="474">
        <v>1219054.79</v>
      </c>
      <c r="G53" s="440">
        <v>0.10072420405762944</v>
      </c>
      <c r="H53" s="460">
        <v>2881550.95</v>
      </c>
      <c r="I53" s="440">
        <v>0.23808767929967772</v>
      </c>
      <c r="J53" s="460">
        <v>0</v>
      </c>
      <c r="K53" s="440">
        <v>0</v>
      </c>
    </row>
    <row r="54" spans="2:11" s="464" customFormat="1" ht="12" x14ac:dyDescent="0.2">
      <c r="B54" s="454" t="s">
        <v>21</v>
      </c>
      <c r="C54" s="455">
        <v>45437087.409999996</v>
      </c>
      <c r="D54" s="473">
        <v>27327404.260000002</v>
      </c>
      <c r="E54" s="440">
        <v>0.60143389063238384</v>
      </c>
      <c r="F54" s="474">
        <v>954038.81</v>
      </c>
      <c r="G54" s="440">
        <v>2.0996918252951902E-2</v>
      </c>
      <c r="H54" s="460">
        <v>17151274.34</v>
      </c>
      <c r="I54" s="440">
        <v>0.37747301417531598</v>
      </c>
      <c r="J54" s="460">
        <v>4370</v>
      </c>
      <c r="K54" s="440">
        <v>9.6176939348410588E-5</v>
      </c>
    </row>
    <row r="55" spans="2:11" s="464" customFormat="1" ht="12" x14ac:dyDescent="0.2">
      <c r="B55" s="454" t="s">
        <v>22</v>
      </c>
      <c r="C55" s="455">
        <v>25909403.680000003</v>
      </c>
      <c r="D55" s="473">
        <v>6135858.7300000004</v>
      </c>
      <c r="E55" s="440">
        <v>0.23681975879423248</v>
      </c>
      <c r="F55" s="474">
        <v>11122428.15</v>
      </c>
      <c r="G55" s="440">
        <v>0.42928151830007688</v>
      </c>
      <c r="H55" s="460">
        <v>8644477.2400000002</v>
      </c>
      <c r="I55" s="440">
        <v>0.3336424622799346</v>
      </c>
      <c r="J55" s="460">
        <v>6639.56</v>
      </c>
      <c r="K55" s="440">
        <v>2.5626062575593786E-4</v>
      </c>
    </row>
    <row r="56" spans="2:11" s="464" customFormat="1" ht="12" x14ac:dyDescent="0.2">
      <c r="B56" s="454" t="s">
        <v>111</v>
      </c>
      <c r="C56" s="455">
        <v>4459513.66</v>
      </c>
      <c r="D56" s="473">
        <v>3527585.6</v>
      </c>
      <c r="E56" s="440">
        <v>0.79102473250412686</v>
      </c>
      <c r="F56" s="474">
        <v>0</v>
      </c>
      <c r="G56" s="440">
        <v>0</v>
      </c>
      <c r="H56" s="460">
        <v>931928.06</v>
      </c>
      <c r="I56" s="440">
        <v>0.20897526749587308</v>
      </c>
      <c r="J56" s="460">
        <v>0</v>
      </c>
      <c r="K56" s="440">
        <v>0</v>
      </c>
    </row>
    <row r="57" spans="2:11" s="464" customFormat="1" ht="12" x14ac:dyDescent="0.2">
      <c r="B57" s="454" t="s">
        <v>23</v>
      </c>
      <c r="C57" s="455">
        <v>49827285.859999999</v>
      </c>
      <c r="D57" s="473">
        <v>29910341.02</v>
      </c>
      <c r="E57" s="440">
        <v>0.60028035851760519</v>
      </c>
      <c r="F57" s="474">
        <v>3712487.87</v>
      </c>
      <c r="G57" s="440">
        <v>7.4507126084109782E-2</v>
      </c>
      <c r="H57" s="460">
        <v>16102520.4</v>
      </c>
      <c r="I57" s="440">
        <v>0.32316671723286999</v>
      </c>
      <c r="J57" s="460">
        <v>101936.57</v>
      </c>
      <c r="K57" s="440">
        <v>2.045798165415065E-3</v>
      </c>
    </row>
    <row r="58" spans="2:11" s="464" customFormat="1" ht="12" x14ac:dyDescent="0.2">
      <c r="B58" s="454" t="s">
        <v>24</v>
      </c>
      <c r="C58" s="455">
        <v>14711464.98</v>
      </c>
      <c r="D58" s="473">
        <v>9705327.1300000008</v>
      </c>
      <c r="E58" s="440">
        <v>0.65971180594143664</v>
      </c>
      <c r="F58" s="474">
        <v>2504899.0699999998</v>
      </c>
      <c r="G58" s="440">
        <v>0.17026849966372279</v>
      </c>
      <c r="H58" s="460">
        <v>2501238.7799999998</v>
      </c>
      <c r="I58" s="440">
        <v>0.1700196943948406</v>
      </c>
      <c r="J58" s="460">
        <v>0</v>
      </c>
      <c r="K58" s="440">
        <v>0</v>
      </c>
    </row>
    <row r="59" spans="2:11" s="464" customFormat="1" ht="12" x14ac:dyDescent="0.2">
      <c r="B59" s="454" t="s">
        <v>98</v>
      </c>
      <c r="C59" s="455">
        <v>55553596.439999998</v>
      </c>
      <c r="D59" s="473">
        <v>8286862.4400000004</v>
      </c>
      <c r="E59" s="440">
        <v>0.14916878421994026</v>
      </c>
      <c r="F59" s="474">
        <v>46731571.789999999</v>
      </c>
      <c r="G59" s="440">
        <v>0.84119795629202654</v>
      </c>
      <c r="H59" s="460">
        <v>535162.21</v>
      </c>
      <c r="I59" s="440">
        <v>9.6332594880332457E-3</v>
      </c>
      <c r="J59" s="460">
        <v>0</v>
      </c>
      <c r="K59" s="440">
        <v>0</v>
      </c>
    </row>
    <row r="60" spans="2:11" s="464" customFormat="1" ht="12" x14ac:dyDescent="0.2">
      <c r="B60" s="454" t="s">
        <v>25</v>
      </c>
      <c r="C60" s="455">
        <v>17559316.280000001</v>
      </c>
      <c r="D60" s="473">
        <v>14804041.710000001</v>
      </c>
      <c r="E60" s="440">
        <v>0.84308759372719722</v>
      </c>
      <c r="F60" s="474">
        <v>0</v>
      </c>
      <c r="G60" s="440">
        <v>0</v>
      </c>
      <c r="H60" s="460">
        <v>2755274.57</v>
      </c>
      <c r="I60" s="440">
        <v>0.15691240627280276</v>
      </c>
      <c r="J60" s="460">
        <v>0</v>
      </c>
      <c r="K60" s="440">
        <v>0</v>
      </c>
    </row>
    <row r="61" spans="2:11" s="464" customFormat="1" ht="12" x14ac:dyDescent="0.2">
      <c r="B61" s="454" t="s">
        <v>112</v>
      </c>
      <c r="C61" s="455">
        <v>1364438</v>
      </c>
      <c r="D61" s="473">
        <v>596651.93999999994</v>
      </c>
      <c r="E61" s="440">
        <v>0.43728768914380861</v>
      </c>
      <c r="F61" s="474">
        <v>0</v>
      </c>
      <c r="G61" s="440">
        <v>0</v>
      </c>
      <c r="H61" s="460">
        <v>767786.06</v>
      </c>
      <c r="I61" s="440">
        <v>0.56271231085619133</v>
      </c>
      <c r="J61" s="460">
        <v>0</v>
      </c>
      <c r="K61" s="440">
        <v>0</v>
      </c>
    </row>
    <row r="62" spans="2:11" s="464" customFormat="1" ht="12" x14ac:dyDescent="0.2">
      <c r="B62" s="454" t="s">
        <v>26</v>
      </c>
      <c r="C62" s="455">
        <v>18453172.459999997</v>
      </c>
      <c r="D62" s="473">
        <v>9420982.2799999993</v>
      </c>
      <c r="E62" s="440">
        <v>0.51053455986613594</v>
      </c>
      <c r="F62" s="474">
        <v>4408430.82</v>
      </c>
      <c r="G62" s="440">
        <v>0.23889826150792939</v>
      </c>
      <c r="H62" s="460">
        <v>4573585.03</v>
      </c>
      <c r="I62" s="440">
        <v>0.24784817027608275</v>
      </c>
      <c r="J62" s="460">
        <v>50174.33</v>
      </c>
      <c r="K62" s="440">
        <v>2.7190083498520564E-3</v>
      </c>
    </row>
    <row r="63" spans="2:11" s="464" customFormat="1" ht="12" x14ac:dyDescent="0.2">
      <c r="B63" s="454" t="s">
        <v>82</v>
      </c>
      <c r="C63" s="455">
        <v>74996512.939999998</v>
      </c>
      <c r="D63" s="473">
        <v>9902158.3100000005</v>
      </c>
      <c r="E63" s="440">
        <v>0.13203491631567052</v>
      </c>
      <c r="F63" s="474">
        <v>61605459.689999998</v>
      </c>
      <c r="G63" s="440">
        <v>0.82144432154181168</v>
      </c>
      <c r="H63" s="460">
        <v>3488894.94</v>
      </c>
      <c r="I63" s="440">
        <v>4.6520762142517824E-2</v>
      </c>
      <c r="J63" s="460">
        <v>0</v>
      </c>
      <c r="K63" s="440">
        <v>0</v>
      </c>
    </row>
    <row r="64" spans="2:11" s="464" customFormat="1" ht="12" x14ac:dyDescent="0.2">
      <c r="B64" s="454" t="s">
        <v>83</v>
      </c>
      <c r="C64" s="455">
        <v>3896963.3499999996</v>
      </c>
      <c r="D64" s="473">
        <v>520668.43</v>
      </c>
      <c r="E64" s="440">
        <v>0.13360875718782422</v>
      </c>
      <c r="F64" s="474">
        <v>1802670.76</v>
      </c>
      <c r="G64" s="440">
        <v>0.4625834523180723</v>
      </c>
      <c r="H64" s="460">
        <v>1116240.9099999999</v>
      </c>
      <c r="I64" s="440">
        <v>0.28643864715843426</v>
      </c>
      <c r="J64" s="460">
        <v>457383.25</v>
      </c>
      <c r="K64" s="440">
        <v>0.11736914333566931</v>
      </c>
    </row>
    <row r="65" spans="2:11" s="464" customFormat="1" ht="12" x14ac:dyDescent="0.2">
      <c r="B65" s="454" t="s">
        <v>28</v>
      </c>
      <c r="C65" s="455">
        <v>10547684.619999999</v>
      </c>
      <c r="D65" s="473">
        <v>3893871.5</v>
      </c>
      <c r="E65" s="440">
        <v>0.36916836635564859</v>
      </c>
      <c r="F65" s="474">
        <v>6276000.4199999999</v>
      </c>
      <c r="G65" s="440">
        <v>0.59501214210555342</v>
      </c>
      <c r="H65" s="460">
        <v>292151.77</v>
      </c>
      <c r="I65" s="440">
        <v>2.7698189747353295E-2</v>
      </c>
      <c r="J65" s="460">
        <v>85660.93</v>
      </c>
      <c r="K65" s="440">
        <v>8.1213017914447266E-3</v>
      </c>
    </row>
    <row r="66" spans="2:11" s="464" customFormat="1" ht="12" x14ac:dyDescent="0.2">
      <c r="B66" s="454" t="s">
        <v>27</v>
      </c>
      <c r="C66" s="455">
        <v>77065834.859999999</v>
      </c>
      <c r="D66" s="473">
        <v>44734462.240000002</v>
      </c>
      <c r="E66" s="440">
        <v>0.58047074065006765</v>
      </c>
      <c r="F66" s="474">
        <v>22030454.27</v>
      </c>
      <c r="G66" s="440">
        <v>0.28586538133300121</v>
      </c>
      <c r="H66" s="460">
        <v>10300918.35</v>
      </c>
      <c r="I66" s="440">
        <v>0.13366387801693114</v>
      </c>
      <c r="J66" s="460">
        <v>0</v>
      </c>
      <c r="K66" s="440">
        <v>0</v>
      </c>
    </row>
    <row r="67" spans="2:11" s="464" customFormat="1" ht="12" x14ac:dyDescent="0.2">
      <c r="B67" s="454" t="s">
        <v>29</v>
      </c>
      <c r="C67" s="455">
        <v>9695625.6699999999</v>
      </c>
      <c r="D67" s="473">
        <v>8359991.0099999998</v>
      </c>
      <c r="E67" s="440">
        <v>0.86224358226486686</v>
      </c>
      <c r="F67" s="474">
        <v>286295.8</v>
      </c>
      <c r="G67" s="440">
        <v>2.9528347086031838E-2</v>
      </c>
      <c r="H67" s="460">
        <v>1049338.8600000001</v>
      </c>
      <c r="I67" s="440">
        <v>0.1082280706491013</v>
      </c>
      <c r="J67" s="460">
        <v>0</v>
      </c>
      <c r="K67" s="440">
        <v>0</v>
      </c>
    </row>
    <row r="68" spans="2:11" s="464" customFormat="1" ht="12" x14ac:dyDescent="0.2">
      <c r="B68" s="461" t="s">
        <v>76</v>
      </c>
      <c r="C68" s="462">
        <v>4191002.05</v>
      </c>
      <c r="D68" s="475">
        <v>2216243.16</v>
      </c>
      <c r="E68" s="443">
        <v>0.52880984870909342</v>
      </c>
      <c r="F68" s="476">
        <v>11629.67</v>
      </c>
      <c r="G68" s="443">
        <v>2.7749139373482294E-3</v>
      </c>
      <c r="H68" s="477">
        <v>1963129.22</v>
      </c>
      <c r="I68" s="443">
        <v>0.46841523735355844</v>
      </c>
      <c r="J68" s="477">
        <v>0</v>
      </c>
      <c r="K68" s="443">
        <v>0</v>
      </c>
    </row>
    <row r="69" spans="2:11" ht="14.25" x14ac:dyDescent="0.2">
      <c r="B69" s="96"/>
      <c r="C69" s="85"/>
      <c r="D69" s="85"/>
      <c r="E69" s="97"/>
      <c r="F69" s="85"/>
      <c r="G69" s="97"/>
      <c r="H69" s="85"/>
      <c r="I69" s="97"/>
      <c r="J69" s="85"/>
      <c r="K69" s="97"/>
    </row>
    <row r="70" spans="2:11" ht="14.25" customHeight="1" x14ac:dyDescent="0.2">
      <c r="B70" s="651" t="s">
        <v>160</v>
      </c>
      <c r="C70" s="651"/>
      <c r="D70" s="651"/>
      <c r="E70" s="651"/>
      <c r="F70" s="651"/>
      <c r="G70" s="651"/>
      <c r="H70" s="651"/>
      <c r="I70" s="651"/>
      <c r="J70" s="651"/>
      <c r="K70" s="651"/>
    </row>
    <row r="71" spans="2:11" ht="14.25" customHeight="1" x14ac:dyDescent="0.2">
      <c r="B71" s="651"/>
      <c r="C71" s="651"/>
      <c r="D71" s="651"/>
      <c r="E71" s="651"/>
      <c r="F71" s="651"/>
      <c r="G71" s="651"/>
      <c r="H71" s="651"/>
      <c r="I71" s="651"/>
      <c r="J71" s="651"/>
      <c r="K71" s="651"/>
    </row>
    <row r="72" spans="2:11" ht="14.25" x14ac:dyDescent="0.2">
      <c r="B72" s="248" t="s">
        <v>161</v>
      </c>
      <c r="C72" s="85"/>
      <c r="D72" s="85"/>
      <c r="E72" s="97"/>
      <c r="F72" s="85"/>
      <c r="G72" s="97"/>
      <c r="H72" s="85"/>
      <c r="I72" s="97"/>
      <c r="J72" s="85"/>
      <c r="K72" s="97"/>
    </row>
  </sheetData>
  <mergeCells count="8">
    <mergeCell ref="B70:K71"/>
    <mergeCell ref="B5:B7"/>
    <mergeCell ref="C5:K5"/>
    <mergeCell ref="C6:C7"/>
    <mergeCell ref="D6:E6"/>
    <mergeCell ref="F6:G6"/>
    <mergeCell ref="H6:I6"/>
    <mergeCell ref="J6:K6"/>
  </mergeCells>
  <phoneticPr fontId="4" type="noConversion"/>
  <printOptions horizontalCentered="1" verticalCentered="1"/>
  <pageMargins left="0.39370078740157483" right="0.39370078740157483" top="0.39370078740157483" bottom="0.39370078740157483" header="0" footer="0"/>
  <pageSetup paperSize="9" scale="72" orientation="portrait" horizontalDpi="4294967293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tabColor theme="4" tint="0.79998168889431442"/>
    <pageSetUpPr fitToPage="1"/>
  </sheetPr>
  <dimension ref="B2:P73"/>
  <sheetViews>
    <sheetView showGridLines="0" workbookViewId="0">
      <selection activeCell="M14" sqref="M14"/>
    </sheetView>
  </sheetViews>
  <sheetFormatPr baseColWidth="10" defaultRowHeight="12.75" x14ac:dyDescent="0.2"/>
  <cols>
    <col min="1" max="1" width="2.140625" style="100" customWidth="1"/>
    <col min="2" max="2" width="30" style="100" customWidth="1"/>
    <col min="3" max="3" width="16.5703125" style="100" customWidth="1"/>
    <col min="4" max="4" width="13.42578125" style="100" bestFit="1" customWidth="1"/>
    <col min="5" max="5" width="5" style="103" customWidth="1"/>
    <col min="6" max="6" width="16.140625" style="100" customWidth="1"/>
    <col min="7" max="7" width="4.5703125" style="103" bestFit="1" customWidth="1"/>
    <col min="8" max="8" width="13.42578125" style="100" bestFit="1" customWidth="1"/>
    <col min="9" max="9" width="4.5703125" style="103" bestFit="1" customWidth="1"/>
    <col min="10" max="10" width="12.42578125" style="100" bestFit="1" customWidth="1"/>
    <col min="11" max="11" width="4.5703125" style="103" bestFit="1" customWidth="1"/>
    <col min="12" max="12" width="11.42578125" style="100"/>
    <col min="13" max="14" width="16.5703125" style="100" bestFit="1" customWidth="1"/>
    <col min="15" max="16" width="14.85546875" style="100" bestFit="1" customWidth="1"/>
    <col min="17" max="16384" width="11.42578125" style="100"/>
  </cols>
  <sheetData>
    <row r="2" spans="2:16" ht="15" x14ac:dyDescent="0.2">
      <c r="B2" s="257" t="s">
        <v>164</v>
      </c>
      <c r="C2" s="99"/>
      <c r="D2" s="99"/>
      <c r="E2" s="102"/>
      <c r="F2" s="79"/>
      <c r="G2" s="93"/>
      <c r="H2" s="79"/>
      <c r="I2" s="93"/>
      <c r="J2" s="79"/>
      <c r="K2" s="93"/>
    </row>
    <row r="3" spans="2:16" ht="15" x14ac:dyDescent="0.2">
      <c r="B3" s="260" t="s">
        <v>142</v>
      </c>
      <c r="C3" s="99"/>
      <c r="D3" s="79"/>
      <c r="E3" s="102"/>
      <c r="F3" s="99"/>
      <c r="G3" s="102"/>
      <c r="H3" s="99"/>
      <c r="I3" s="102"/>
      <c r="J3" s="81"/>
      <c r="K3" s="102"/>
    </row>
    <row r="4" spans="2:16" ht="15" x14ac:dyDescent="0.2">
      <c r="B4" s="95"/>
      <c r="C4" s="79"/>
      <c r="D4" s="169"/>
      <c r="E4" s="93"/>
      <c r="F4" s="79"/>
      <c r="G4" s="93"/>
      <c r="H4" s="79"/>
      <c r="I4" s="93"/>
      <c r="J4" s="79"/>
      <c r="K4" s="93"/>
    </row>
    <row r="5" spans="2:16" s="464" customFormat="1" ht="12" x14ac:dyDescent="0.2">
      <c r="B5" s="636" t="s">
        <v>60</v>
      </c>
      <c r="C5" s="652" t="s">
        <v>35</v>
      </c>
      <c r="D5" s="652"/>
      <c r="E5" s="652"/>
      <c r="F5" s="652"/>
      <c r="G5" s="652"/>
      <c r="H5" s="652"/>
      <c r="I5" s="652"/>
      <c r="J5" s="652"/>
      <c r="K5" s="652"/>
    </row>
    <row r="6" spans="2:16" s="464" customFormat="1" ht="12" x14ac:dyDescent="0.2">
      <c r="B6" s="640"/>
      <c r="C6" s="653" t="s">
        <v>44</v>
      </c>
      <c r="D6" s="652" t="s">
        <v>36</v>
      </c>
      <c r="E6" s="652"/>
      <c r="F6" s="652" t="s">
        <v>37</v>
      </c>
      <c r="G6" s="652"/>
      <c r="H6" s="652" t="s">
        <v>38</v>
      </c>
      <c r="I6" s="652"/>
      <c r="J6" s="652" t="s">
        <v>39</v>
      </c>
      <c r="K6" s="652"/>
    </row>
    <row r="7" spans="2:16" s="464" customFormat="1" ht="12" x14ac:dyDescent="0.2">
      <c r="B7" s="637"/>
      <c r="C7" s="653"/>
      <c r="D7" s="445" t="s">
        <v>66</v>
      </c>
      <c r="E7" s="446" t="s">
        <v>40</v>
      </c>
      <c r="F7" s="445" t="s">
        <v>66</v>
      </c>
      <c r="G7" s="447" t="s">
        <v>40</v>
      </c>
      <c r="H7" s="445" t="s">
        <v>66</v>
      </c>
      <c r="I7" s="447" t="s">
        <v>40</v>
      </c>
      <c r="J7" s="445" t="s">
        <v>66</v>
      </c>
      <c r="K7" s="447" t="s">
        <v>40</v>
      </c>
    </row>
    <row r="8" spans="2:16" s="464" customFormat="1" ht="5.25" customHeight="1" x14ac:dyDescent="0.2">
      <c r="B8" s="448"/>
      <c r="C8" s="449"/>
      <c r="D8" s="449"/>
      <c r="E8" s="450"/>
      <c r="F8" s="449"/>
      <c r="G8" s="451"/>
      <c r="H8" s="449"/>
      <c r="I8" s="451"/>
      <c r="J8" s="449"/>
      <c r="K8" s="451"/>
    </row>
    <row r="9" spans="2:16" s="464" customFormat="1" ht="12" x14ac:dyDescent="0.2">
      <c r="B9" s="358" t="s">
        <v>61</v>
      </c>
      <c r="C9" s="426">
        <v>16541457677.349998</v>
      </c>
      <c r="D9" s="426">
        <v>6588715576.4199991</v>
      </c>
      <c r="E9" s="427">
        <v>0.39831529390797532</v>
      </c>
      <c r="F9" s="426">
        <v>6738259103.7299995</v>
      </c>
      <c r="G9" s="427">
        <v>0.40735582287627586</v>
      </c>
      <c r="H9" s="426">
        <v>2175314159.5899997</v>
      </c>
      <c r="I9" s="427">
        <v>0.13150679958324524</v>
      </c>
      <c r="J9" s="426">
        <v>1039168837.6100001</v>
      </c>
      <c r="K9" s="427">
        <v>6.2822083632503592E-2</v>
      </c>
    </row>
    <row r="10" spans="2:16" s="464" customFormat="1" ht="3.75" customHeight="1" x14ac:dyDescent="0.2">
      <c r="B10" s="429"/>
      <c r="C10" s="452"/>
      <c r="D10" s="430"/>
      <c r="E10" s="431"/>
      <c r="F10" s="430"/>
      <c r="G10" s="431"/>
      <c r="H10" s="430"/>
      <c r="I10" s="431"/>
      <c r="J10" s="430"/>
      <c r="K10" s="453"/>
    </row>
    <row r="11" spans="2:16" s="464" customFormat="1" ht="12" x14ac:dyDescent="0.2">
      <c r="B11" s="358" t="s">
        <v>57</v>
      </c>
      <c r="C11" s="436">
        <v>16541457677.349998</v>
      </c>
      <c r="D11" s="469">
        <v>6588715576.4199991</v>
      </c>
      <c r="E11" s="427">
        <v>0.39831529390797532</v>
      </c>
      <c r="F11" s="436">
        <v>6738259103.7299995</v>
      </c>
      <c r="G11" s="427">
        <v>0.40735582287627586</v>
      </c>
      <c r="H11" s="436">
        <v>2175314159.5899997</v>
      </c>
      <c r="I11" s="427">
        <v>0.13150679958324524</v>
      </c>
      <c r="J11" s="436">
        <v>1039168837.6100001</v>
      </c>
      <c r="K11" s="427">
        <v>6.2822083632503592E-2</v>
      </c>
      <c r="M11" s="478"/>
      <c r="N11" s="478"/>
      <c r="O11" s="478"/>
      <c r="P11" s="478"/>
    </row>
    <row r="12" spans="2:16" s="464" customFormat="1" ht="12" x14ac:dyDescent="0.2">
      <c r="B12" s="454" t="s">
        <v>104</v>
      </c>
      <c r="C12" s="479">
        <v>15467886.280000001</v>
      </c>
      <c r="D12" s="474">
        <v>2039167.89</v>
      </c>
      <c r="E12" s="440">
        <v>0.13183235595911039</v>
      </c>
      <c r="F12" s="460">
        <v>0</v>
      </c>
      <c r="G12" s="440">
        <v>0</v>
      </c>
      <c r="H12" s="460">
        <v>13428718.390000001</v>
      </c>
      <c r="I12" s="440">
        <v>0.86816764404088953</v>
      </c>
      <c r="J12" s="460">
        <v>0</v>
      </c>
      <c r="K12" s="440">
        <v>0</v>
      </c>
      <c r="M12" s="478"/>
      <c r="N12" s="478"/>
      <c r="O12" s="478"/>
      <c r="P12" s="478"/>
    </row>
    <row r="13" spans="2:16" s="464" customFormat="1" ht="12" x14ac:dyDescent="0.2">
      <c r="B13" s="454" t="s">
        <v>102</v>
      </c>
      <c r="C13" s="455">
        <v>139438943.70999998</v>
      </c>
      <c r="D13" s="474">
        <v>128053549.75999999</v>
      </c>
      <c r="E13" s="440">
        <v>0.91834853558788487</v>
      </c>
      <c r="F13" s="460">
        <v>4812868.45</v>
      </c>
      <c r="G13" s="440">
        <v>3.4515956030258151E-2</v>
      </c>
      <c r="H13" s="460">
        <v>5653652.5</v>
      </c>
      <c r="I13" s="440">
        <v>4.0545720941190286E-2</v>
      </c>
      <c r="J13" s="460">
        <v>918873</v>
      </c>
      <c r="K13" s="440">
        <v>6.5897874406667806E-3</v>
      </c>
      <c r="M13" s="478"/>
      <c r="N13" s="478"/>
      <c r="O13" s="478"/>
      <c r="P13" s="478"/>
    </row>
    <row r="14" spans="2:16" s="464" customFormat="1" ht="12" x14ac:dyDescent="0.2">
      <c r="B14" s="454" t="s">
        <v>72</v>
      </c>
      <c r="C14" s="455">
        <v>76167788.50999999</v>
      </c>
      <c r="D14" s="474">
        <v>51125329.869999997</v>
      </c>
      <c r="E14" s="440">
        <v>0.67121982756907539</v>
      </c>
      <c r="F14" s="460">
        <v>19555793.120000001</v>
      </c>
      <c r="G14" s="440">
        <v>0.25674623751787856</v>
      </c>
      <c r="H14" s="460">
        <v>3368343.71</v>
      </c>
      <c r="I14" s="440">
        <v>4.4222679637833696E-2</v>
      </c>
      <c r="J14" s="460">
        <v>2118321.81</v>
      </c>
      <c r="K14" s="440">
        <v>2.7811255275212405E-2</v>
      </c>
      <c r="M14" s="478"/>
      <c r="N14" s="478"/>
      <c r="O14" s="478"/>
      <c r="P14" s="478"/>
    </row>
    <row r="15" spans="2:16" s="464" customFormat="1" ht="12" x14ac:dyDescent="0.2">
      <c r="B15" s="454" t="s">
        <v>73</v>
      </c>
      <c r="C15" s="455">
        <v>50457990.789999999</v>
      </c>
      <c r="D15" s="474">
        <v>21924758.91</v>
      </c>
      <c r="E15" s="440">
        <v>0.43451509992239229</v>
      </c>
      <c r="F15" s="460">
        <v>25417822.420000002</v>
      </c>
      <c r="G15" s="440">
        <v>0.5037422620687747</v>
      </c>
      <c r="H15" s="460">
        <v>3115409.46</v>
      </c>
      <c r="I15" s="440">
        <v>6.1742638008833013E-2</v>
      </c>
      <c r="J15" s="460">
        <v>0</v>
      </c>
      <c r="K15" s="440">
        <v>0</v>
      </c>
      <c r="M15" s="478"/>
      <c r="N15" s="478"/>
      <c r="O15" s="478"/>
      <c r="P15" s="478"/>
    </row>
    <row r="16" spans="2:16" s="464" customFormat="1" ht="12" x14ac:dyDescent="0.2">
      <c r="B16" s="454" t="s">
        <v>1</v>
      </c>
      <c r="C16" s="455">
        <v>4634608525.8500004</v>
      </c>
      <c r="D16" s="474">
        <v>1498742297.78</v>
      </c>
      <c r="E16" s="440">
        <v>0.32338055941955235</v>
      </c>
      <c r="F16" s="460">
        <v>1973429041.0999999</v>
      </c>
      <c r="G16" s="440">
        <v>0.42580274689717562</v>
      </c>
      <c r="H16" s="460">
        <v>245797251.41999999</v>
      </c>
      <c r="I16" s="440">
        <v>5.303517007942328E-2</v>
      </c>
      <c r="J16" s="460">
        <v>916639935.54999995</v>
      </c>
      <c r="K16" s="440">
        <v>0.19778152360384862</v>
      </c>
      <c r="M16" s="478"/>
      <c r="N16" s="478"/>
      <c r="O16" s="478"/>
      <c r="P16" s="478"/>
    </row>
    <row r="17" spans="2:16" s="464" customFormat="1" ht="12" x14ac:dyDescent="0.2">
      <c r="B17" s="454" t="s">
        <v>2</v>
      </c>
      <c r="C17" s="455">
        <v>134055380.84</v>
      </c>
      <c r="D17" s="474">
        <v>75447924.390000001</v>
      </c>
      <c r="E17" s="440">
        <v>0.56281160754039294</v>
      </c>
      <c r="F17" s="460">
        <v>39902772.25</v>
      </c>
      <c r="G17" s="440">
        <v>0.29765886307559275</v>
      </c>
      <c r="H17" s="460">
        <v>18675034.84</v>
      </c>
      <c r="I17" s="440">
        <v>0.13930835691175528</v>
      </c>
      <c r="J17" s="460">
        <v>29649.360000000001</v>
      </c>
      <c r="K17" s="440">
        <v>2.2117247225896582E-4</v>
      </c>
      <c r="M17" s="478"/>
      <c r="N17" s="478"/>
      <c r="O17" s="478"/>
      <c r="P17" s="478"/>
    </row>
    <row r="18" spans="2:16" s="464" customFormat="1" ht="12" x14ac:dyDescent="0.2">
      <c r="B18" s="454" t="s">
        <v>79</v>
      </c>
      <c r="C18" s="455">
        <v>178494816.99000001</v>
      </c>
      <c r="D18" s="474">
        <v>98235949.140000001</v>
      </c>
      <c r="E18" s="440">
        <v>0.55035743220209898</v>
      </c>
      <c r="F18" s="460">
        <v>74930998.670000002</v>
      </c>
      <c r="G18" s="440">
        <v>0.41979369448132453</v>
      </c>
      <c r="H18" s="460">
        <v>5327869.18</v>
      </c>
      <c r="I18" s="440">
        <v>2.9848873316576402E-2</v>
      </c>
      <c r="J18" s="460">
        <v>0</v>
      </c>
      <c r="K18" s="440">
        <v>0</v>
      </c>
      <c r="M18" s="478"/>
      <c r="N18" s="478"/>
      <c r="O18" s="478"/>
      <c r="P18" s="478"/>
    </row>
    <row r="19" spans="2:16" s="464" customFormat="1" ht="12" x14ac:dyDescent="0.2">
      <c r="B19" s="454" t="s">
        <v>56</v>
      </c>
      <c r="C19" s="455">
        <v>105792996.34999999</v>
      </c>
      <c r="D19" s="474">
        <v>53494546.119999997</v>
      </c>
      <c r="E19" s="440">
        <v>0.50565300129151702</v>
      </c>
      <c r="F19" s="460">
        <v>16893473.91</v>
      </c>
      <c r="G19" s="440">
        <v>0.15968423707473525</v>
      </c>
      <c r="H19" s="460">
        <v>35404976.32</v>
      </c>
      <c r="I19" s="440">
        <v>0.33466276163374781</v>
      </c>
      <c r="J19" s="460">
        <v>0</v>
      </c>
      <c r="K19" s="440">
        <v>0</v>
      </c>
      <c r="M19" s="478"/>
      <c r="N19" s="478"/>
      <c r="O19" s="478"/>
      <c r="P19" s="478"/>
    </row>
    <row r="20" spans="2:16" s="464" customFormat="1" ht="12" x14ac:dyDescent="0.2">
      <c r="B20" s="454" t="s">
        <v>41</v>
      </c>
      <c r="C20" s="455">
        <v>27002678.529999997</v>
      </c>
      <c r="D20" s="474">
        <v>19399760.719999999</v>
      </c>
      <c r="E20" s="440">
        <v>0.71843838374948055</v>
      </c>
      <c r="F20" s="460">
        <v>0</v>
      </c>
      <c r="G20" s="440">
        <v>0</v>
      </c>
      <c r="H20" s="460">
        <v>7347058.9100000001</v>
      </c>
      <c r="I20" s="440">
        <v>0.27208630069188922</v>
      </c>
      <c r="J20" s="460">
        <v>255858.9</v>
      </c>
      <c r="K20" s="440">
        <v>9.4753155586302512E-3</v>
      </c>
      <c r="M20" s="478"/>
      <c r="N20" s="478"/>
      <c r="O20" s="478"/>
      <c r="P20" s="478"/>
    </row>
    <row r="21" spans="2:16" s="464" customFormat="1" ht="12" x14ac:dyDescent="0.2">
      <c r="B21" s="454" t="s">
        <v>3</v>
      </c>
      <c r="C21" s="455">
        <v>95327101.710000008</v>
      </c>
      <c r="D21" s="474">
        <v>44527896.020000003</v>
      </c>
      <c r="E21" s="440">
        <v>0.46710636556916252</v>
      </c>
      <c r="F21" s="460">
        <v>18564052.170000002</v>
      </c>
      <c r="G21" s="440">
        <v>0.19474054950789083</v>
      </c>
      <c r="H21" s="460">
        <v>32201653.52</v>
      </c>
      <c r="I21" s="440">
        <v>0.33780166335028711</v>
      </c>
      <c r="J21" s="460">
        <v>33500</v>
      </c>
      <c r="K21" s="440">
        <v>3.5142157265949668E-4</v>
      </c>
      <c r="M21" s="478"/>
      <c r="N21" s="478"/>
      <c r="O21" s="478"/>
      <c r="P21" s="478"/>
    </row>
    <row r="22" spans="2:16" s="464" customFormat="1" ht="12" x14ac:dyDescent="0.2">
      <c r="B22" s="454" t="s">
        <v>105</v>
      </c>
      <c r="C22" s="455">
        <v>29219712.640000001</v>
      </c>
      <c r="D22" s="474">
        <v>11876770.84</v>
      </c>
      <c r="E22" s="440">
        <v>0.4064643272275521</v>
      </c>
      <c r="F22" s="460">
        <v>4623882</v>
      </c>
      <c r="G22" s="440">
        <v>0.15824529340751245</v>
      </c>
      <c r="H22" s="460">
        <v>12719059.800000001</v>
      </c>
      <c r="I22" s="440">
        <v>0.43529037936493548</v>
      </c>
      <c r="J22" s="460">
        <v>0</v>
      </c>
      <c r="K22" s="440">
        <v>0</v>
      </c>
      <c r="M22" s="478"/>
      <c r="N22" s="478"/>
      <c r="O22" s="478"/>
      <c r="P22" s="478"/>
    </row>
    <row r="23" spans="2:16" s="464" customFormat="1" ht="12" x14ac:dyDescent="0.2">
      <c r="B23" s="454" t="s">
        <v>4</v>
      </c>
      <c r="C23" s="455">
        <v>1462206876.7199998</v>
      </c>
      <c r="D23" s="474">
        <v>623101734.55999994</v>
      </c>
      <c r="E23" s="440">
        <v>0.42613787725970231</v>
      </c>
      <c r="F23" s="460">
        <v>529535621.75999999</v>
      </c>
      <c r="G23" s="440">
        <v>0.36214822279310177</v>
      </c>
      <c r="H23" s="460">
        <v>303286971.13</v>
      </c>
      <c r="I23" s="440">
        <v>0.20741727860720277</v>
      </c>
      <c r="J23" s="460">
        <v>6282549.2699999996</v>
      </c>
      <c r="K23" s="440">
        <v>4.2966213399932285E-3</v>
      </c>
      <c r="M23" s="478"/>
      <c r="N23" s="478"/>
      <c r="O23" s="478"/>
      <c r="P23" s="478"/>
    </row>
    <row r="24" spans="2:16" s="464" customFormat="1" ht="12" x14ac:dyDescent="0.2">
      <c r="B24" s="454" t="s">
        <v>5</v>
      </c>
      <c r="C24" s="455">
        <v>370272873.12</v>
      </c>
      <c r="D24" s="474">
        <v>269486619.17000002</v>
      </c>
      <c r="E24" s="440">
        <v>0.72780546114341826</v>
      </c>
      <c r="F24" s="460">
        <v>29460626.719999999</v>
      </c>
      <c r="G24" s="440">
        <v>7.9564636943987632E-2</v>
      </c>
      <c r="H24" s="460">
        <v>70722067.230000004</v>
      </c>
      <c r="I24" s="440">
        <v>0.19099986081637696</v>
      </c>
      <c r="J24" s="460">
        <v>603560</v>
      </c>
      <c r="K24" s="440">
        <v>1.6300410962171541E-3</v>
      </c>
      <c r="M24" s="478"/>
      <c r="N24" s="478"/>
      <c r="O24" s="478"/>
      <c r="P24" s="478"/>
    </row>
    <row r="25" spans="2:16" s="464" customFormat="1" ht="12" x14ac:dyDescent="0.2">
      <c r="B25" s="454" t="s">
        <v>106</v>
      </c>
      <c r="C25" s="455">
        <v>20935199.369999997</v>
      </c>
      <c r="D25" s="474">
        <v>7818905.96</v>
      </c>
      <c r="E25" s="440">
        <v>0.37348132309666182</v>
      </c>
      <c r="F25" s="460">
        <v>1255997.04</v>
      </c>
      <c r="G25" s="440">
        <v>5.99945105753249E-2</v>
      </c>
      <c r="H25" s="460">
        <v>11860296.369999999</v>
      </c>
      <c r="I25" s="440">
        <v>0.56652416632801339</v>
      </c>
      <c r="J25" s="460">
        <v>0</v>
      </c>
      <c r="K25" s="440">
        <v>0</v>
      </c>
      <c r="M25" s="478"/>
      <c r="N25" s="478"/>
      <c r="O25" s="478"/>
      <c r="P25" s="478"/>
    </row>
    <row r="26" spans="2:16" s="464" customFormat="1" ht="12" x14ac:dyDescent="0.2">
      <c r="B26" s="454" t="s">
        <v>6</v>
      </c>
      <c r="C26" s="455">
        <v>81155470.689999998</v>
      </c>
      <c r="D26" s="474">
        <v>47827741.729999997</v>
      </c>
      <c r="E26" s="440">
        <v>0.58933478326672251</v>
      </c>
      <c r="F26" s="460">
        <v>20665556.690000001</v>
      </c>
      <c r="G26" s="440">
        <v>0.25464157270356907</v>
      </c>
      <c r="H26" s="460">
        <v>10765237.439999999</v>
      </c>
      <c r="I26" s="440">
        <v>0.13264955952410606</v>
      </c>
      <c r="J26" s="460">
        <v>1896934.8299999998</v>
      </c>
      <c r="K26" s="440">
        <v>2.3374084505602414E-2</v>
      </c>
      <c r="M26" s="478"/>
      <c r="N26" s="478"/>
      <c r="O26" s="478"/>
      <c r="P26" s="478"/>
    </row>
    <row r="27" spans="2:16" s="464" customFormat="1" ht="12" x14ac:dyDescent="0.2">
      <c r="B27" s="454" t="s">
        <v>7</v>
      </c>
      <c r="C27" s="455">
        <v>70011348.929999992</v>
      </c>
      <c r="D27" s="474">
        <v>29840872.649999999</v>
      </c>
      <c r="E27" s="440">
        <v>0.42622907722912234</v>
      </c>
      <c r="F27" s="460">
        <v>2231958.13</v>
      </c>
      <c r="G27" s="440">
        <v>3.1879947524387747E-2</v>
      </c>
      <c r="H27" s="460">
        <v>35650191.689999998</v>
      </c>
      <c r="I27" s="440">
        <v>0.50920589639894542</v>
      </c>
      <c r="J27" s="460">
        <v>2288326.46</v>
      </c>
      <c r="K27" s="440">
        <v>3.2685078847544499E-2</v>
      </c>
      <c r="M27" s="478"/>
      <c r="N27" s="478"/>
      <c r="O27" s="478"/>
      <c r="P27" s="478"/>
    </row>
    <row r="28" spans="2:16" s="464" customFormat="1" ht="12" x14ac:dyDescent="0.2">
      <c r="B28" s="454" t="s">
        <v>8</v>
      </c>
      <c r="C28" s="455">
        <v>71526693.390000001</v>
      </c>
      <c r="D28" s="474">
        <v>40354473</v>
      </c>
      <c r="E28" s="440">
        <v>0.56418759329425228</v>
      </c>
      <c r="F28" s="460">
        <v>5759965.5499999998</v>
      </c>
      <c r="G28" s="440">
        <v>8.0528894556801761E-2</v>
      </c>
      <c r="H28" s="460">
        <v>23174266.23</v>
      </c>
      <c r="I28" s="440">
        <v>0.32399465334769617</v>
      </c>
      <c r="J28" s="460">
        <v>2237988.61</v>
      </c>
      <c r="K28" s="440">
        <v>3.1288858801249833E-2</v>
      </c>
      <c r="M28" s="478"/>
      <c r="N28" s="478"/>
      <c r="O28" s="478"/>
      <c r="P28" s="478"/>
    </row>
    <row r="29" spans="2:16" s="464" customFormat="1" ht="12" x14ac:dyDescent="0.2">
      <c r="B29" s="454" t="s">
        <v>107</v>
      </c>
      <c r="C29" s="455">
        <v>43063923.090000004</v>
      </c>
      <c r="D29" s="474">
        <v>5643587.79</v>
      </c>
      <c r="E29" s="440">
        <v>0.13105140881394789</v>
      </c>
      <c r="F29" s="460">
        <v>17491700</v>
      </c>
      <c r="G29" s="440">
        <v>0.40617990059669684</v>
      </c>
      <c r="H29" s="460">
        <v>16013035.300000001</v>
      </c>
      <c r="I29" s="440">
        <v>0.3718433935183772</v>
      </c>
      <c r="J29" s="460">
        <v>3915600</v>
      </c>
      <c r="K29" s="440">
        <v>9.0925297070978017E-2</v>
      </c>
      <c r="M29" s="478"/>
      <c r="N29" s="478"/>
      <c r="O29" s="478"/>
      <c r="P29" s="478"/>
    </row>
    <row r="30" spans="2:16" s="464" customFormat="1" ht="12" x14ac:dyDescent="0.2">
      <c r="B30" s="454" t="s">
        <v>108</v>
      </c>
      <c r="C30" s="455">
        <v>71324781.719999999</v>
      </c>
      <c r="D30" s="474">
        <v>25742046.789999999</v>
      </c>
      <c r="E30" s="440">
        <v>0.36091308195033339</v>
      </c>
      <c r="F30" s="460">
        <v>2706745.65</v>
      </c>
      <c r="G30" s="440">
        <v>3.7949581964735385E-2</v>
      </c>
      <c r="H30" s="460">
        <v>42710913.939999998</v>
      </c>
      <c r="I30" s="440">
        <v>0.59882291834653512</v>
      </c>
      <c r="J30" s="460">
        <v>165075.34</v>
      </c>
      <c r="K30" s="440">
        <v>2.3144177383961294E-3</v>
      </c>
      <c r="M30" s="478"/>
      <c r="N30" s="478"/>
      <c r="O30" s="478"/>
      <c r="P30" s="478"/>
    </row>
    <row r="31" spans="2:16" s="464" customFormat="1" ht="12" x14ac:dyDescent="0.2">
      <c r="B31" s="454" t="s">
        <v>99</v>
      </c>
      <c r="C31" s="455">
        <v>35167538.340000004</v>
      </c>
      <c r="D31" s="474">
        <v>22549351.350000001</v>
      </c>
      <c r="E31" s="440">
        <v>0.64119788914403719</v>
      </c>
      <c r="F31" s="460">
        <v>2660589.17</v>
      </c>
      <c r="G31" s="440">
        <v>7.5654688829152772E-2</v>
      </c>
      <c r="H31" s="460">
        <v>5814115.7199999997</v>
      </c>
      <c r="I31" s="440">
        <v>0.16532620690675273</v>
      </c>
      <c r="J31" s="460">
        <v>4143482.1</v>
      </c>
      <c r="K31" s="440">
        <v>0.11782121512005721</v>
      </c>
      <c r="M31" s="478"/>
      <c r="N31" s="478"/>
      <c r="O31" s="478"/>
      <c r="P31" s="478"/>
    </row>
    <row r="32" spans="2:16" s="464" customFormat="1" ht="12" x14ac:dyDescent="0.2">
      <c r="B32" s="454" t="s">
        <v>9</v>
      </c>
      <c r="C32" s="455">
        <v>139102912.10999998</v>
      </c>
      <c r="D32" s="474">
        <v>77894536.769999996</v>
      </c>
      <c r="E32" s="440">
        <v>0.55997775739160982</v>
      </c>
      <c r="F32" s="460">
        <v>31615132.989999998</v>
      </c>
      <c r="G32" s="440">
        <v>0.22727872846399752</v>
      </c>
      <c r="H32" s="460">
        <v>29111189.129999999</v>
      </c>
      <c r="I32" s="440">
        <v>0.20927807109443844</v>
      </c>
      <c r="J32" s="460">
        <v>482053.22</v>
      </c>
      <c r="K32" s="440">
        <v>3.4654430499542763E-3</v>
      </c>
      <c r="M32" s="478"/>
      <c r="N32" s="478"/>
      <c r="O32" s="478"/>
      <c r="P32" s="478"/>
    </row>
    <row r="33" spans="2:16" s="464" customFormat="1" ht="12" x14ac:dyDescent="0.2">
      <c r="B33" s="454" t="s">
        <v>10</v>
      </c>
      <c r="C33" s="455">
        <v>665099303.58999991</v>
      </c>
      <c r="D33" s="474">
        <v>198006903.41</v>
      </c>
      <c r="E33" s="440">
        <v>0.29771028527803306</v>
      </c>
      <c r="F33" s="460">
        <v>262506126.62</v>
      </c>
      <c r="G33" s="440">
        <v>0.3946871169509174</v>
      </c>
      <c r="H33" s="460">
        <v>204586273.56</v>
      </c>
      <c r="I33" s="440">
        <v>0.3076025977710497</v>
      </c>
      <c r="J33" s="460">
        <v>0</v>
      </c>
      <c r="K33" s="440">
        <v>0</v>
      </c>
      <c r="M33" s="478"/>
      <c r="N33" s="478"/>
      <c r="O33" s="478"/>
      <c r="P33" s="478"/>
    </row>
    <row r="34" spans="2:16" s="464" customFormat="1" ht="12" x14ac:dyDescent="0.2">
      <c r="B34" s="454" t="s">
        <v>11</v>
      </c>
      <c r="C34" s="455">
        <v>91778394.320000008</v>
      </c>
      <c r="D34" s="474">
        <v>52238858.710000001</v>
      </c>
      <c r="E34" s="440">
        <v>0.56918470950647593</v>
      </c>
      <c r="F34" s="460">
        <v>6857863.7400000002</v>
      </c>
      <c r="G34" s="440">
        <v>7.4721984305902808E-2</v>
      </c>
      <c r="H34" s="460">
        <v>32681671.870000001</v>
      </c>
      <c r="I34" s="440">
        <v>0.35609330618762125</v>
      </c>
      <c r="J34" s="460">
        <v>0</v>
      </c>
      <c r="K34" s="440">
        <v>0</v>
      </c>
      <c r="M34" s="478"/>
      <c r="N34" s="478"/>
      <c r="O34" s="478"/>
      <c r="P34" s="478"/>
    </row>
    <row r="35" spans="2:16" s="464" customFormat="1" ht="12" x14ac:dyDescent="0.2">
      <c r="B35" s="454" t="s">
        <v>12</v>
      </c>
      <c r="C35" s="455">
        <v>996629461.16999996</v>
      </c>
      <c r="D35" s="474">
        <v>528546663.99000001</v>
      </c>
      <c r="E35" s="440">
        <v>0.53033417592282395</v>
      </c>
      <c r="F35" s="460">
        <v>277919253.00999999</v>
      </c>
      <c r="G35" s="440">
        <v>0.27885915863227118</v>
      </c>
      <c r="H35" s="460">
        <v>160748878.88</v>
      </c>
      <c r="I35" s="440">
        <v>0.16129252158699758</v>
      </c>
      <c r="J35" s="460">
        <v>29414665.289999999</v>
      </c>
      <c r="K35" s="440">
        <v>2.9514143857907283E-2</v>
      </c>
      <c r="M35" s="478"/>
      <c r="N35" s="478"/>
      <c r="O35" s="478"/>
      <c r="P35" s="478"/>
    </row>
    <row r="36" spans="2:16" s="464" customFormat="1" ht="12" x14ac:dyDescent="0.2">
      <c r="B36" s="454" t="s">
        <v>13</v>
      </c>
      <c r="C36" s="455">
        <v>95776329.950000003</v>
      </c>
      <c r="D36" s="474">
        <v>52276992.310000002</v>
      </c>
      <c r="E36" s="440">
        <v>0.54582371591489454</v>
      </c>
      <c r="F36" s="460">
        <v>25213818.030000001</v>
      </c>
      <c r="G36" s="440">
        <v>0.26325730003606179</v>
      </c>
      <c r="H36" s="460">
        <v>18248839.609999999</v>
      </c>
      <c r="I36" s="440">
        <v>0.19053600842219365</v>
      </c>
      <c r="J36" s="460">
        <v>36680</v>
      </c>
      <c r="K36" s="440">
        <v>3.8297562685006597E-4</v>
      </c>
      <c r="M36" s="478"/>
      <c r="N36" s="478"/>
      <c r="O36" s="478"/>
      <c r="P36" s="478"/>
    </row>
    <row r="37" spans="2:16" s="464" customFormat="1" ht="12" x14ac:dyDescent="0.2">
      <c r="B37" s="454" t="s">
        <v>59</v>
      </c>
      <c r="C37" s="455">
        <v>149858708.69</v>
      </c>
      <c r="D37" s="474">
        <v>102125967.06</v>
      </c>
      <c r="E37" s="440">
        <v>0.68148169667776415</v>
      </c>
      <c r="F37" s="460">
        <v>44149858.490000002</v>
      </c>
      <c r="G37" s="440">
        <v>0.29460989538705468</v>
      </c>
      <c r="H37" s="460">
        <v>3582883.14</v>
      </c>
      <c r="I37" s="440">
        <v>2.3908407935181175E-2</v>
      </c>
      <c r="J37" s="460">
        <v>0</v>
      </c>
      <c r="K37" s="440">
        <v>0</v>
      </c>
      <c r="M37" s="478"/>
      <c r="N37" s="478"/>
      <c r="O37" s="478"/>
      <c r="P37" s="478"/>
    </row>
    <row r="38" spans="2:16" s="464" customFormat="1" ht="12" x14ac:dyDescent="0.2">
      <c r="B38" s="454" t="s">
        <v>14</v>
      </c>
      <c r="C38" s="455">
        <v>207608394.05000001</v>
      </c>
      <c r="D38" s="474">
        <v>101623961.73999999</v>
      </c>
      <c r="E38" s="440">
        <v>0.48949832787360742</v>
      </c>
      <c r="F38" s="460">
        <v>83992774.340000004</v>
      </c>
      <c r="G38" s="440">
        <v>0.40457311335769663</v>
      </c>
      <c r="H38" s="460">
        <v>15086719.109999999</v>
      </c>
      <c r="I38" s="440">
        <v>7.2669119083723283E-2</v>
      </c>
      <c r="J38" s="460">
        <v>6904938.8599999994</v>
      </c>
      <c r="K38" s="440">
        <v>3.3259439684972601E-2</v>
      </c>
      <c r="M38" s="478"/>
      <c r="N38" s="478"/>
      <c r="O38" s="478"/>
      <c r="P38" s="478"/>
    </row>
    <row r="39" spans="2:16" s="464" customFormat="1" ht="12" x14ac:dyDescent="0.2">
      <c r="B39" s="454" t="s">
        <v>15</v>
      </c>
      <c r="C39" s="455">
        <v>316465440.56999999</v>
      </c>
      <c r="D39" s="474">
        <v>123776184.27</v>
      </c>
      <c r="E39" s="440">
        <v>0.39112069882594824</v>
      </c>
      <c r="F39" s="460">
        <v>31967066.68</v>
      </c>
      <c r="G39" s="440">
        <v>0.10101282030171349</v>
      </c>
      <c r="H39" s="460">
        <v>155644189.62</v>
      </c>
      <c r="I39" s="440">
        <v>0.49182049496356484</v>
      </c>
      <c r="J39" s="460">
        <v>5078000</v>
      </c>
      <c r="K39" s="440">
        <v>1.6045985908773444E-2</v>
      </c>
      <c r="M39" s="478"/>
      <c r="N39" s="478"/>
      <c r="O39" s="478"/>
      <c r="P39" s="478"/>
    </row>
    <row r="40" spans="2:16" s="464" customFormat="1" ht="12" x14ac:dyDescent="0.2">
      <c r="B40" s="454" t="s">
        <v>80</v>
      </c>
      <c r="C40" s="455">
        <v>111129783.78999999</v>
      </c>
      <c r="D40" s="474">
        <v>86302045.659999996</v>
      </c>
      <c r="E40" s="440">
        <v>0.77658790215126727</v>
      </c>
      <c r="F40" s="460">
        <v>14227561.58</v>
      </c>
      <c r="G40" s="440">
        <v>0.1280265388339599</v>
      </c>
      <c r="H40" s="460">
        <v>6962021.0899999999</v>
      </c>
      <c r="I40" s="440">
        <v>6.2647661612984046E-2</v>
      </c>
      <c r="J40" s="460">
        <v>3638155.46</v>
      </c>
      <c r="K40" s="440">
        <v>3.2737897401788875E-2</v>
      </c>
      <c r="M40" s="478"/>
      <c r="N40" s="478"/>
      <c r="O40" s="478"/>
      <c r="P40" s="478"/>
    </row>
    <row r="41" spans="2:16" s="464" customFormat="1" ht="12" x14ac:dyDescent="0.2">
      <c r="B41" s="454" t="s">
        <v>16</v>
      </c>
      <c r="C41" s="455">
        <v>105501854.02</v>
      </c>
      <c r="D41" s="474">
        <v>28083308.870000001</v>
      </c>
      <c r="E41" s="440">
        <v>0.26618782324599005</v>
      </c>
      <c r="F41" s="460">
        <v>26598130.010000002</v>
      </c>
      <c r="G41" s="440">
        <v>0.25211054589578863</v>
      </c>
      <c r="H41" s="460">
        <v>26645667.059999999</v>
      </c>
      <c r="I41" s="440">
        <v>0.25256112612910836</v>
      </c>
      <c r="J41" s="460">
        <v>24174748.079999998</v>
      </c>
      <c r="K41" s="440">
        <v>0.22914050472911299</v>
      </c>
      <c r="M41" s="478"/>
      <c r="N41" s="478"/>
      <c r="O41" s="478"/>
      <c r="P41" s="478"/>
    </row>
    <row r="42" spans="2:16" s="464" customFormat="1" ht="12" x14ac:dyDescent="0.2">
      <c r="B42" s="454" t="s">
        <v>17</v>
      </c>
      <c r="C42" s="455">
        <v>214399305.90000001</v>
      </c>
      <c r="D42" s="474">
        <v>129449919.51000001</v>
      </c>
      <c r="E42" s="440">
        <v>0.60377956433486757</v>
      </c>
      <c r="F42" s="460">
        <v>79504987.040000007</v>
      </c>
      <c r="G42" s="440">
        <v>0.3708266997705798</v>
      </c>
      <c r="H42" s="460">
        <v>4312199.45</v>
      </c>
      <c r="I42" s="440">
        <v>2.0112935682782919E-2</v>
      </c>
      <c r="J42" s="460">
        <v>1132199.8999999999</v>
      </c>
      <c r="K42" s="440">
        <v>5.280800211769715E-3</v>
      </c>
      <c r="M42" s="478"/>
      <c r="N42" s="478"/>
      <c r="O42" s="478"/>
      <c r="P42" s="478"/>
    </row>
    <row r="43" spans="2:16" s="464" customFormat="1" ht="12" x14ac:dyDescent="0.2">
      <c r="B43" s="454" t="s">
        <v>74</v>
      </c>
      <c r="C43" s="455">
        <v>49939290.660000004</v>
      </c>
      <c r="D43" s="474">
        <v>28916984.949999999</v>
      </c>
      <c r="E43" s="440">
        <v>0.57904276508199803</v>
      </c>
      <c r="F43" s="460">
        <v>2086036.39</v>
      </c>
      <c r="G43" s="440">
        <v>4.1771446138518298E-2</v>
      </c>
      <c r="H43" s="460">
        <v>17677046.190000001</v>
      </c>
      <c r="I43" s="440">
        <v>0.35397071036411071</v>
      </c>
      <c r="J43" s="460">
        <v>1259223.1299999999</v>
      </c>
      <c r="K43" s="440">
        <v>2.5215078415372908E-2</v>
      </c>
      <c r="M43" s="478"/>
      <c r="N43" s="478"/>
      <c r="O43" s="478"/>
      <c r="P43" s="478"/>
    </row>
    <row r="44" spans="2:16" s="464" customFormat="1" ht="12" x14ac:dyDescent="0.2">
      <c r="B44" s="454" t="s">
        <v>18</v>
      </c>
      <c r="C44" s="455">
        <v>576182697.88</v>
      </c>
      <c r="D44" s="474">
        <v>163862363.19999999</v>
      </c>
      <c r="E44" s="440">
        <v>0.28439306456600189</v>
      </c>
      <c r="F44" s="460">
        <v>338644029.38999999</v>
      </c>
      <c r="G44" s="440">
        <v>0.58773724139236205</v>
      </c>
      <c r="H44" s="460">
        <v>73476305.290000007</v>
      </c>
      <c r="I44" s="440">
        <v>0.12752258191776303</v>
      </c>
      <c r="J44" s="460">
        <v>200000</v>
      </c>
      <c r="K44" s="440">
        <v>3.4711212387299672E-4</v>
      </c>
      <c r="M44" s="478"/>
      <c r="N44" s="478"/>
      <c r="O44" s="478"/>
      <c r="P44" s="478"/>
    </row>
    <row r="45" spans="2:16" s="464" customFormat="1" ht="12" x14ac:dyDescent="0.2">
      <c r="B45" s="454" t="s">
        <v>81</v>
      </c>
      <c r="C45" s="455">
        <v>52432163.550000004</v>
      </c>
      <c r="D45" s="474">
        <v>42551872.640000001</v>
      </c>
      <c r="E45" s="440">
        <v>0.8115604956759408</v>
      </c>
      <c r="F45" s="460">
        <v>1862392.25</v>
      </c>
      <c r="G45" s="440">
        <v>3.5520034343499825E-2</v>
      </c>
      <c r="H45" s="460">
        <v>8016979.0599999996</v>
      </c>
      <c r="I45" s="440">
        <v>0.15290193112773046</v>
      </c>
      <c r="J45" s="460">
        <v>919.6</v>
      </c>
      <c r="K45" s="440">
        <v>1.7538852828818657E-5</v>
      </c>
      <c r="M45" s="478"/>
      <c r="N45" s="478"/>
      <c r="O45" s="478"/>
      <c r="P45" s="478"/>
    </row>
    <row r="46" spans="2:16" s="464" customFormat="1" ht="12" x14ac:dyDescent="0.2">
      <c r="B46" s="454" t="s">
        <v>75</v>
      </c>
      <c r="C46" s="455">
        <v>39694415.619999997</v>
      </c>
      <c r="D46" s="474">
        <v>32296380.210000001</v>
      </c>
      <c r="E46" s="440">
        <v>0.81362528470446849</v>
      </c>
      <c r="F46" s="460">
        <v>1348822.21</v>
      </c>
      <c r="G46" s="440">
        <v>3.3980150329266899E-2</v>
      </c>
      <c r="H46" s="460">
        <v>5862517.7999999998</v>
      </c>
      <c r="I46" s="440">
        <v>0.14769124846483886</v>
      </c>
      <c r="J46" s="460">
        <v>186695.4</v>
      </c>
      <c r="K46" s="440">
        <v>4.7033165014257992E-3</v>
      </c>
      <c r="M46" s="478"/>
      <c r="N46" s="478"/>
      <c r="O46" s="478"/>
      <c r="P46" s="478"/>
    </row>
    <row r="47" spans="2:16" s="464" customFormat="1" ht="12" x14ac:dyDescent="0.2">
      <c r="B47" s="454" t="s">
        <v>52</v>
      </c>
      <c r="C47" s="455">
        <v>72801776.090000004</v>
      </c>
      <c r="D47" s="474">
        <v>23265092.190000001</v>
      </c>
      <c r="E47" s="440">
        <v>0.31956764572939694</v>
      </c>
      <c r="F47" s="460">
        <v>10679112.92</v>
      </c>
      <c r="G47" s="440">
        <v>0.14668753282609645</v>
      </c>
      <c r="H47" s="460">
        <v>36805816.100000001</v>
      </c>
      <c r="I47" s="440">
        <v>0.50556206286093097</v>
      </c>
      <c r="J47" s="460">
        <v>2051754.88</v>
      </c>
      <c r="K47" s="440">
        <v>2.8182758583575648E-2</v>
      </c>
      <c r="M47" s="478"/>
      <c r="N47" s="478"/>
      <c r="O47" s="478"/>
      <c r="P47" s="478"/>
    </row>
    <row r="48" spans="2:16" s="464" customFormat="1" ht="12" x14ac:dyDescent="0.2">
      <c r="B48" s="454" t="s">
        <v>93</v>
      </c>
      <c r="C48" s="455">
        <v>113270833.67999999</v>
      </c>
      <c r="D48" s="474">
        <v>79592258.590000004</v>
      </c>
      <c r="E48" s="440">
        <v>0.70267213548418905</v>
      </c>
      <c r="F48" s="460">
        <v>15430124.27</v>
      </c>
      <c r="G48" s="440">
        <v>0.13622327803811746</v>
      </c>
      <c r="H48" s="460">
        <v>17508588.129999999</v>
      </c>
      <c r="I48" s="440">
        <v>0.15457278419494369</v>
      </c>
      <c r="J48" s="460">
        <v>739862.69</v>
      </c>
      <c r="K48" s="440">
        <v>6.5318022827498268E-3</v>
      </c>
      <c r="M48" s="478"/>
      <c r="N48" s="478"/>
      <c r="O48" s="478"/>
      <c r="P48" s="478"/>
    </row>
    <row r="49" spans="2:16" s="464" customFormat="1" ht="12" x14ac:dyDescent="0.2">
      <c r="B49" s="454" t="s">
        <v>109</v>
      </c>
      <c r="C49" s="455">
        <v>27126430.370000001</v>
      </c>
      <c r="D49" s="474">
        <v>19433295.460000001</v>
      </c>
      <c r="E49" s="440">
        <v>0.71639707823451448</v>
      </c>
      <c r="F49" s="460">
        <v>1074500</v>
      </c>
      <c r="G49" s="440">
        <v>3.9610814447164577E-2</v>
      </c>
      <c r="H49" s="460">
        <v>3157657.72</v>
      </c>
      <c r="I49" s="440">
        <v>0.11640520617457122</v>
      </c>
      <c r="J49" s="460">
        <v>3460977.19</v>
      </c>
      <c r="K49" s="440">
        <v>0.12758690114374971</v>
      </c>
      <c r="M49" s="478"/>
      <c r="N49" s="478"/>
      <c r="O49" s="478"/>
      <c r="P49" s="478"/>
    </row>
    <row r="50" spans="2:16" s="464" customFormat="1" ht="12" x14ac:dyDescent="0.2">
      <c r="B50" s="454" t="s">
        <v>19</v>
      </c>
      <c r="C50" s="455">
        <v>106794423.94</v>
      </c>
      <c r="D50" s="474">
        <v>47132621.210000001</v>
      </c>
      <c r="E50" s="440">
        <v>0.44133972047529735</v>
      </c>
      <c r="F50" s="460">
        <v>25664470.219999999</v>
      </c>
      <c r="G50" s="440">
        <v>0.24031657527755376</v>
      </c>
      <c r="H50" s="460">
        <v>32155455.41</v>
      </c>
      <c r="I50" s="440">
        <v>0.30109676351703352</v>
      </c>
      <c r="J50" s="460">
        <v>1841877.0999999999</v>
      </c>
      <c r="K50" s="440">
        <v>1.7246940730115425E-2</v>
      </c>
      <c r="M50" s="478"/>
      <c r="N50" s="478"/>
      <c r="O50" s="478"/>
      <c r="P50" s="478"/>
    </row>
    <row r="51" spans="2:16" s="464" customFormat="1" ht="12" x14ac:dyDescent="0.2">
      <c r="B51" s="454" t="s">
        <v>110</v>
      </c>
      <c r="C51" s="455">
        <v>59001600.729999989</v>
      </c>
      <c r="D51" s="474">
        <v>43005936.829999998</v>
      </c>
      <c r="E51" s="440">
        <v>0.72889440791278692</v>
      </c>
      <c r="F51" s="460">
        <v>11876107.119999999</v>
      </c>
      <c r="G51" s="440">
        <v>0.20128449013352728</v>
      </c>
      <c r="H51" s="460">
        <v>1287809.6200000001</v>
      </c>
      <c r="I51" s="440">
        <v>2.1826689514632094E-2</v>
      </c>
      <c r="J51" s="460">
        <v>2831747.16</v>
      </c>
      <c r="K51" s="440">
        <v>4.7994412439053849E-2</v>
      </c>
      <c r="M51" s="478"/>
      <c r="N51" s="478"/>
      <c r="O51" s="478"/>
      <c r="P51" s="478"/>
    </row>
    <row r="52" spans="2:16" s="464" customFormat="1" ht="12" x14ac:dyDescent="0.2">
      <c r="B52" s="454" t="s">
        <v>20</v>
      </c>
      <c r="C52" s="455">
        <v>87372640.890000015</v>
      </c>
      <c r="D52" s="474">
        <v>39524744.090000004</v>
      </c>
      <c r="E52" s="440">
        <v>0.45236980005858668</v>
      </c>
      <c r="F52" s="460">
        <v>2600068.31</v>
      </c>
      <c r="G52" s="440">
        <v>2.9758380695776628E-2</v>
      </c>
      <c r="H52" s="460">
        <v>45247828.490000002</v>
      </c>
      <c r="I52" s="440">
        <v>0.51787181924563652</v>
      </c>
      <c r="J52" s="460">
        <v>0</v>
      </c>
      <c r="K52" s="440">
        <v>0</v>
      </c>
      <c r="M52" s="478"/>
      <c r="N52" s="478"/>
      <c r="O52" s="478"/>
      <c r="P52" s="478"/>
    </row>
    <row r="53" spans="2:16" s="464" customFormat="1" ht="12" x14ac:dyDescent="0.2">
      <c r="B53" s="454" t="s">
        <v>55</v>
      </c>
      <c r="C53" s="455">
        <v>122577889.62</v>
      </c>
      <c r="D53" s="474">
        <v>95775333.75</v>
      </c>
      <c r="E53" s="440">
        <v>0.78134265524484237</v>
      </c>
      <c r="F53" s="460">
        <v>20821915.440000001</v>
      </c>
      <c r="G53" s="440">
        <v>0.16986681288566305</v>
      </c>
      <c r="H53" s="460">
        <v>5980640.4299999997</v>
      </c>
      <c r="I53" s="440">
        <v>4.8790531869494586E-2</v>
      </c>
      <c r="J53" s="460">
        <v>0</v>
      </c>
      <c r="K53" s="440">
        <v>0</v>
      </c>
      <c r="M53" s="478"/>
      <c r="N53" s="478"/>
      <c r="O53" s="478"/>
      <c r="P53" s="478"/>
    </row>
    <row r="54" spans="2:16" s="464" customFormat="1" ht="12" x14ac:dyDescent="0.2">
      <c r="B54" s="454" t="s">
        <v>21</v>
      </c>
      <c r="C54" s="455">
        <v>337793578.28999996</v>
      </c>
      <c r="D54" s="474">
        <v>253556389.91</v>
      </c>
      <c r="E54" s="440">
        <v>0.75062525224300947</v>
      </c>
      <c r="F54" s="460">
        <v>12966543.970000001</v>
      </c>
      <c r="G54" s="440">
        <v>3.8385999034203255E-2</v>
      </c>
      <c r="H54" s="460">
        <v>71004319.409999996</v>
      </c>
      <c r="I54" s="440">
        <v>0.21020032343256068</v>
      </c>
      <c r="J54" s="460">
        <v>266325</v>
      </c>
      <c r="K54" s="440">
        <v>7.8842529022667412E-4</v>
      </c>
      <c r="M54" s="478"/>
      <c r="N54" s="478"/>
      <c r="O54" s="478"/>
      <c r="P54" s="478"/>
    </row>
    <row r="55" spans="2:16" s="464" customFormat="1" ht="12" x14ac:dyDescent="0.2">
      <c r="B55" s="454" t="s">
        <v>22</v>
      </c>
      <c r="C55" s="455">
        <v>144473692.91999999</v>
      </c>
      <c r="D55" s="474">
        <v>37528157.869999997</v>
      </c>
      <c r="E55" s="440">
        <v>0.25975772551741044</v>
      </c>
      <c r="F55" s="460">
        <v>91788416.450000003</v>
      </c>
      <c r="G55" s="440">
        <v>0.63532962018785233</v>
      </c>
      <c r="H55" s="460">
        <v>15074659.949999999</v>
      </c>
      <c r="I55" s="440">
        <v>0.10434190228907178</v>
      </c>
      <c r="J55" s="460">
        <v>82458.650000000009</v>
      </c>
      <c r="K55" s="440">
        <v>5.7075200566555863E-4</v>
      </c>
      <c r="M55" s="478"/>
      <c r="N55" s="478"/>
      <c r="O55" s="478"/>
      <c r="P55" s="478"/>
    </row>
    <row r="56" spans="2:16" s="464" customFormat="1" ht="12" x14ac:dyDescent="0.2">
      <c r="B56" s="454" t="s">
        <v>111</v>
      </c>
      <c r="C56" s="455">
        <v>20185801.090000004</v>
      </c>
      <c r="D56" s="474">
        <v>9328178.3800000008</v>
      </c>
      <c r="E56" s="440">
        <v>0.46211583768261533</v>
      </c>
      <c r="F56" s="460">
        <v>9679100</v>
      </c>
      <c r="G56" s="440">
        <v>0.47950041501176799</v>
      </c>
      <c r="H56" s="460">
        <v>1178522.71</v>
      </c>
      <c r="I56" s="440">
        <v>5.838374730561658E-2</v>
      </c>
      <c r="J56" s="460">
        <v>0</v>
      </c>
      <c r="K56" s="440">
        <v>0</v>
      </c>
      <c r="M56" s="478"/>
      <c r="N56" s="478"/>
      <c r="O56" s="478"/>
      <c r="P56" s="478"/>
    </row>
    <row r="57" spans="2:16" s="464" customFormat="1" ht="12" x14ac:dyDescent="0.2">
      <c r="B57" s="454" t="s">
        <v>23</v>
      </c>
      <c r="C57" s="455">
        <v>188857237.70000002</v>
      </c>
      <c r="D57" s="474">
        <v>101239041.91</v>
      </c>
      <c r="E57" s="440">
        <v>0.53606122350904206</v>
      </c>
      <c r="F57" s="460">
        <v>36316666.020000003</v>
      </c>
      <c r="G57" s="440">
        <v>0.19229692471563667</v>
      </c>
      <c r="H57" s="460">
        <v>47184336.590000004</v>
      </c>
      <c r="I57" s="440">
        <v>0.24984129369165289</v>
      </c>
      <c r="J57" s="460">
        <v>4117193.18</v>
      </c>
      <c r="K57" s="440">
        <v>2.1800558083668296E-2</v>
      </c>
      <c r="M57" s="478"/>
      <c r="N57" s="478"/>
      <c r="O57" s="478"/>
      <c r="P57" s="478"/>
    </row>
    <row r="58" spans="2:16" s="464" customFormat="1" ht="12" x14ac:dyDescent="0.2">
      <c r="B58" s="454" t="s">
        <v>24</v>
      </c>
      <c r="C58" s="455">
        <v>104675380.33000001</v>
      </c>
      <c r="D58" s="474">
        <v>82536245.719999999</v>
      </c>
      <c r="E58" s="440">
        <v>0.78849721357396463</v>
      </c>
      <c r="F58" s="460">
        <v>3189045.4</v>
      </c>
      <c r="G58" s="440">
        <v>3.0466050277975613E-2</v>
      </c>
      <c r="H58" s="460">
        <v>18950089.210000001</v>
      </c>
      <c r="I58" s="440">
        <v>0.1810367361480596</v>
      </c>
      <c r="J58" s="460">
        <v>0</v>
      </c>
      <c r="K58" s="440">
        <v>0</v>
      </c>
      <c r="M58" s="478"/>
      <c r="N58" s="478"/>
      <c r="O58" s="478"/>
      <c r="P58" s="478"/>
    </row>
    <row r="59" spans="2:16" s="464" customFormat="1" ht="12" x14ac:dyDescent="0.2">
      <c r="B59" s="454" t="s">
        <v>98</v>
      </c>
      <c r="C59" s="455">
        <v>241516369.53999999</v>
      </c>
      <c r="D59" s="474">
        <v>117158354.48999999</v>
      </c>
      <c r="E59" s="440">
        <v>0.48509488078652246</v>
      </c>
      <c r="F59" s="460">
        <v>113293185.02</v>
      </c>
      <c r="G59" s="440">
        <v>0.46909112303974226</v>
      </c>
      <c r="H59" s="460">
        <v>10193843.810000001</v>
      </c>
      <c r="I59" s="440">
        <v>4.2207672421606578E-2</v>
      </c>
      <c r="J59" s="460">
        <v>870986.22</v>
      </c>
      <c r="K59" s="440">
        <v>3.6063237521287228E-3</v>
      </c>
      <c r="M59" s="478"/>
      <c r="N59" s="478"/>
      <c r="O59" s="478"/>
      <c r="P59" s="478"/>
    </row>
    <row r="60" spans="2:16" s="464" customFormat="1" ht="12" x14ac:dyDescent="0.2">
      <c r="B60" s="454" t="s">
        <v>25</v>
      </c>
      <c r="C60" s="455">
        <v>94343735.790000007</v>
      </c>
      <c r="D60" s="474">
        <v>92609220.230000004</v>
      </c>
      <c r="E60" s="440">
        <v>0.98161493664125332</v>
      </c>
      <c r="F60" s="460">
        <v>0</v>
      </c>
      <c r="G60" s="440">
        <v>0</v>
      </c>
      <c r="H60" s="460">
        <v>1734515.56</v>
      </c>
      <c r="I60" s="440">
        <v>1.8385063358746609E-2</v>
      </c>
      <c r="J60" s="460">
        <v>0</v>
      </c>
      <c r="K60" s="440">
        <v>0</v>
      </c>
      <c r="M60" s="478"/>
      <c r="N60" s="478"/>
      <c r="O60" s="478"/>
      <c r="P60" s="478"/>
    </row>
    <row r="61" spans="2:16" s="464" customFormat="1" ht="12" x14ac:dyDescent="0.2">
      <c r="B61" s="454" t="s">
        <v>112</v>
      </c>
      <c r="C61" s="455">
        <v>18981801.990000002</v>
      </c>
      <c r="D61" s="474">
        <v>9669634.3800000008</v>
      </c>
      <c r="E61" s="440">
        <v>0.50941603885100895</v>
      </c>
      <c r="F61" s="460">
        <v>40000</v>
      </c>
      <c r="G61" s="440">
        <v>2.1072814910340341E-3</v>
      </c>
      <c r="H61" s="460">
        <v>9272167.6099999994</v>
      </c>
      <c r="I61" s="440">
        <v>0.48847667965795688</v>
      </c>
      <c r="J61" s="460">
        <v>0</v>
      </c>
      <c r="K61" s="440">
        <v>0</v>
      </c>
      <c r="M61" s="478"/>
      <c r="N61" s="478"/>
      <c r="O61" s="478"/>
      <c r="P61" s="478"/>
    </row>
    <row r="62" spans="2:16" s="464" customFormat="1" ht="12" x14ac:dyDescent="0.2">
      <c r="B62" s="454" t="s">
        <v>26</v>
      </c>
      <c r="C62" s="455">
        <v>241127182.99000001</v>
      </c>
      <c r="D62" s="474">
        <v>63626727.490000002</v>
      </c>
      <c r="E62" s="440">
        <v>0.263872064115802</v>
      </c>
      <c r="F62" s="460">
        <v>37875948.630000003</v>
      </c>
      <c r="G62" s="440">
        <v>0.1570787173819834</v>
      </c>
      <c r="H62" s="460">
        <v>138323819.47</v>
      </c>
      <c r="I62" s="440">
        <v>0.57365502202933516</v>
      </c>
      <c r="J62" s="460">
        <v>1300687.3999999999</v>
      </c>
      <c r="K62" s="440">
        <v>5.3941964728793845E-3</v>
      </c>
      <c r="M62" s="478"/>
      <c r="N62" s="478"/>
      <c r="O62" s="478"/>
      <c r="P62" s="478"/>
    </row>
    <row r="63" spans="2:16" s="464" customFormat="1" ht="12" x14ac:dyDescent="0.2">
      <c r="B63" s="454" t="s">
        <v>82</v>
      </c>
      <c r="C63" s="455">
        <v>2037634139.8900001</v>
      </c>
      <c r="D63" s="474">
        <v>251283628.30000001</v>
      </c>
      <c r="E63" s="440">
        <v>0.12332126920172497</v>
      </c>
      <c r="F63" s="460">
        <v>1778965120.9200001</v>
      </c>
      <c r="G63" s="440">
        <v>0.87305423780151026</v>
      </c>
      <c r="H63" s="460">
        <v>7385390.6699999999</v>
      </c>
      <c r="I63" s="440">
        <v>3.6244929967647155E-3</v>
      </c>
      <c r="J63" s="460">
        <v>0</v>
      </c>
      <c r="K63" s="440">
        <v>0</v>
      </c>
      <c r="M63" s="478"/>
      <c r="N63" s="478"/>
      <c r="O63" s="478"/>
      <c r="P63" s="478"/>
    </row>
    <row r="64" spans="2:16" s="464" customFormat="1" ht="12" x14ac:dyDescent="0.2">
      <c r="B64" s="454" t="s">
        <v>83</v>
      </c>
      <c r="C64" s="455">
        <v>43105897.789999999</v>
      </c>
      <c r="D64" s="474">
        <v>9748426.9300000016</v>
      </c>
      <c r="E64" s="440">
        <v>0.2261506529220581</v>
      </c>
      <c r="F64" s="460">
        <v>24048362.640000001</v>
      </c>
      <c r="G64" s="440">
        <v>0.55789030905137316</v>
      </c>
      <c r="H64" s="460">
        <v>8669689.5</v>
      </c>
      <c r="I64" s="440">
        <v>0.20112536670124184</v>
      </c>
      <c r="J64" s="460">
        <v>639418.72</v>
      </c>
      <c r="K64" s="440">
        <v>1.4833671325327012E-2</v>
      </c>
      <c r="M64" s="478"/>
      <c r="N64" s="478"/>
      <c r="O64" s="478"/>
      <c r="P64" s="478"/>
    </row>
    <row r="65" spans="2:16" s="464" customFormat="1" ht="12" x14ac:dyDescent="0.2">
      <c r="B65" s="454" t="s">
        <v>28</v>
      </c>
      <c r="C65" s="455">
        <v>543852194.87</v>
      </c>
      <c r="D65" s="474">
        <v>108402125.79000001</v>
      </c>
      <c r="E65" s="440">
        <v>0.19932276970199958</v>
      </c>
      <c r="F65" s="460">
        <v>427937706.99000001</v>
      </c>
      <c r="G65" s="440">
        <v>0.78686398809568525</v>
      </c>
      <c r="H65" s="460">
        <v>584746.84</v>
      </c>
      <c r="I65" s="440">
        <v>1.0751944103852982E-3</v>
      </c>
      <c r="J65" s="460">
        <v>6927615.25</v>
      </c>
      <c r="K65" s="440">
        <v>1.2738047791929838E-2</v>
      </c>
      <c r="M65" s="478"/>
      <c r="N65" s="478"/>
      <c r="O65" s="478"/>
      <c r="P65" s="478"/>
    </row>
    <row r="66" spans="2:16" s="464" customFormat="1" ht="12" x14ac:dyDescent="0.2">
      <c r="B66" s="454" t="s">
        <v>27</v>
      </c>
      <c r="C66" s="455">
        <v>237177171.28999999</v>
      </c>
      <c r="D66" s="474">
        <v>149890301.09</v>
      </c>
      <c r="E66" s="440">
        <v>0.63197608890750678</v>
      </c>
      <c r="F66" s="460">
        <v>67187865.290000007</v>
      </c>
      <c r="G66" s="440">
        <v>0.2832813332099674</v>
      </c>
      <c r="H66" s="460">
        <v>20099004.91</v>
      </c>
      <c r="I66" s="440">
        <v>8.4742577882525857E-2</v>
      </c>
      <c r="J66" s="460">
        <v>0</v>
      </c>
      <c r="K66" s="440">
        <v>0</v>
      </c>
      <c r="M66" s="478"/>
      <c r="N66" s="478"/>
      <c r="O66" s="478"/>
      <c r="P66" s="478"/>
    </row>
    <row r="67" spans="2:16" s="464" customFormat="1" ht="12" x14ac:dyDescent="0.2">
      <c r="B67" s="454" t="s">
        <v>29</v>
      </c>
      <c r="C67" s="455">
        <v>149645020.24000001</v>
      </c>
      <c r="D67" s="474">
        <v>105735137.33</v>
      </c>
      <c r="E67" s="440">
        <v>0.70657304306165658</v>
      </c>
      <c r="F67" s="460">
        <v>26778873.170000002</v>
      </c>
      <c r="G67" s="440">
        <v>0.17894931035494643</v>
      </c>
      <c r="H67" s="460">
        <v>17131009.739999998</v>
      </c>
      <c r="I67" s="440">
        <v>0.1144776465833969</v>
      </c>
      <c r="J67" s="460">
        <v>0</v>
      </c>
      <c r="K67" s="440">
        <v>0</v>
      </c>
      <c r="M67" s="478"/>
      <c r="N67" s="478"/>
      <c r="O67" s="478"/>
      <c r="P67" s="478"/>
    </row>
    <row r="68" spans="2:16" s="464" customFormat="1" ht="12" x14ac:dyDescent="0.2">
      <c r="B68" s="461" t="s">
        <v>76</v>
      </c>
      <c r="C68" s="462">
        <v>25845893.869999997</v>
      </c>
      <c r="D68" s="476">
        <v>23488496.739999998</v>
      </c>
      <c r="E68" s="443">
        <v>0.9087902650278894</v>
      </c>
      <c r="F68" s="477">
        <v>1652653.38</v>
      </c>
      <c r="G68" s="443">
        <v>6.3942589423006096E-2</v>
      </c>
      <c r="H68" s="477">
        <v>704743.75</v>
      </c>
      <c r="I68" s="443">
        <v>2.7267145549104588E-2</v>
      </c>
      <c r="J68" s="477">
        <v>0</v>
      </c>
      <c r="K68" s="443">
        <v>0</v>
      </c>
      <c r="M68" s="478"/>
      <c r="N68" s="478"/>
      <c r="O68" s="478"/>
      <c r="P68" s="478"/>
    </row>
    <row r="69" spans="2:16" ht="14.25" x14ac:dyDescent="0.2">
      <c r="B69" s="96"/>
      <c r="C69" s="85"/>
      <c r="D69" s="85"/>
      <c r="E69" s="97"/>
      <c r="F69" s="85"/>
      <c r="G69" s="97"/>
      <c r="H69" s="85"/>
      <c r="I69" s="97"/>
      <c r="J69" s="85"/>
      <c r="K69" s="97"/>
    </row>
    <row r="70" spans="2:16" ht="14.25" customHeight="1" x14ac:dyDescent="0.2">
      <c r="B70" s="651" t="s">
        <v>160</v>
      </c>
      <c r="C70" s="651"/>
      <c r="D70" s="651"/>
      <c r="E70" s="651"/>
      <c r="F70" s="651"/>
      <c r="G70" s="651"/>
      <c r="H70" s="651"/>
      <c r="I70" s="651"/>
      <c r="J70" s="651"/>
      <c r="K70" s="651"/>
    </row>
    <row r="71" spans="2:16" ht="14.25" customHeight="1" x14ac:dyDescent="0.2">
      <c r="B71" s="651"/>
      <c r="C71" s="651"/>
      <c r="D71" s="651"/>
      <c r="E71" s="651"/>
      <c r="F71" s="651"/>
      <c r="G71" s="651"/>
      <c r="H71" s="651"/>
      <c r="I71" s="651"/>
      <c r="J71" s="651"/>
      <c r="K71" s="651"/>
    </row>
    <row r="72" spans="2:16" ht="14.25" x14ac:dyDescent="0.2">
      <c r="B72" s="248" t="s">
        <v>161</v>
      </c>
      <c r="C72" s="85"/>
      <c r="D72" s="85"/>
      <c r="E72" s="97"/>
      <c r="F72" s="85"/>
      <c r="G72" s="97"/>
      <c r="H72" s="85"/>
      <c r="I72" s="97"/>
      <c r="J72" s="85"/>
      <c r="K72" s="97"/>
    </row>
    <row r="73" spans="2:16" x14ac:dyDescent="0.2">
      <c r="B73" s="154"/>
    </row>
  </sheetData>
  <mergeCells count="8">
    <mergeCell ref="B70:K71"/>
    <mergeCell ref="B5:B7"/>
    <mergeCell ref="C5:K5"/>
    <mergeCell ref="C6:C7"/>
    <mergeCell ref="D6:E6"/>
    <mergeCell ref="F6:G6"/>
    <mergeCell ref="H6:I6"/>
    <mergeCell ref="J6:K6"/>
  </mergeCells>
  <phoneticPr fontId="4" type="noConversion"/>
  <printOptions horizontalCentered="1" verticalCentered="1"/>
  <pageMargins left="0.39370078740157483" right="0.39370078740157483" top="0.39370078740157483" bottom="0.39370078740157483" header="0" footer="0"/>
  <pageSetup paperSize="9" scale="61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tabColor theme="4" tint="0.79998168889431442"/>
    <pageSetUpPr fitToPage="1"/>
  </sheetPr>
  <dimension ref="B2:L72"/>
  <sheetViews>
    <sheetView showGridLines="0" workbookViewId="0">
      <selection activeCell="M4" sqref="M4"/>
    </sheetView>
  </sheetViews>
  <sheetFormatPr baseColWidth="10" defaultRowHeight="14.25" x14ac:dyDescent="0.2"/>
  <cols>
    <col min="1" max="1" width="2.140625" style="100" customWidth="1"/>
    <col min="2" max="2" width="35" style="95" customWidth="1"/>
    <col min="3" max="3" width="14.42578125" style="106" customWidth="1"/>
    <col min="4" max="4" width="14.140625" style="106" customWidth="1"/>
    <col min="5" max="5" width="5.42578125" style="62" customWidth="1"/>
    <col min="6" max="6" width="13.42578125" style="106" bestFit="1" customWidth="1"/>
    <col min="7" max="7" width="4.5703125" style="63" bestFit="1" customWidth="1"/>
    <col min="8" max="8" width="13.42578125" style="106" bestFit="1" customWidth="1"/>
    <col min="9" max="9" width="6.28515625" style="63" bestFit="1" customWidth="1"/>
    <col min="10" max="10" width="13.42578125" style="106" bestFit="1" customWidth="1"/>
    <col min="11" max="11" width="5.140625" style="63" bestFit="1" customWidth="1"/>
    <col min="12" max="16384" width="11.42578125" style="100"/>
  </cols>
  <sheetData>
    <row r="2" spans="2:12" ht="14.25" customHeight="1" x14ac:dyDescent="0.2">
      <c r="B2" s="257" t="s">
        <v>165</v>
      </c>
      <c r="C2" s="104"/>
      <c r="D2" s="104"/>
      <c r="E2" s="60"/>
      <c r="F2" s="104"/>
      <c r="G2" s="104"/>
      <c r="H2" s="104"/>
      <c r="I2" s="104"/>
      <c r="J2" s="104"/>
      <c r="K2" s="104"/>
    </row>
    <row r="3" spans="2:12" ht="14.25" customHeight="1" x14ac:dyDescent="0.2">
      <c r="B3" s="260" t="s">
        <v>142</v>
      </c>
      <c r="C3" s="105"/>
      <c r="D3" s="105"/>
      <c r="E3" s="61"/>
      <c r="F3" s="105"/>
      <c r="G3" s="105"/>
      <c r="H3" s="105"/>
      <c r="I3" s="105"/>
      <c r="J3" s="81"/>
      <c r="K3" s="105"/>
    </row>
    <row r="4" spans="2:12" ht="14.25" customHeight="1" x14ac:dyDescent="0.2">
      <c r="C4" s="79"/>
      <c r="D4" s="169"/>
      <c r="E4" s="93"/>
      <c r="F4" s="79"/>
      <c r="G4" s="93"/>
      <c r="H4" s="79"/>
      <c r="I4" s="93"/>
      <c r="J4" s="79"/>
      <c r="K4" s="93"/>
      <c r="L4" s="112"/>
    </row>
    <row r="5" spans="2:12" s="464" customFormat="1" ht="12" x14ac:dyDescent="0.2">
      <c r="B5" s="636" t="s">
        <v>60</v>
      </c>
      <c r="C5" s="652" t="s">
        <v>35</v>
      </c>
      <c r="D5" s="652"/>
      <c r="E5" s="652"/>
      <c r="F5" s="652"/>
      <c r="G5" s="652"/>
      <c r="H5" s="652"/>
      <c r="I5" s="652"/>
      <c r="J5" s="652"/>
      <c r="K5" s="652"/>
      <c r="L5" s="480"/>
    </row>
    <row r="6" spans="2:12" s="464" customFormat="1" ht="12" x14ac:dyDescent="0.2">
      <c r="B6" s="640"/>
      <c r="C6" s="653" t="s">
        <v>44</v>
      </c>
      <c r="D6" s="652" t="s">
        <v>36</v>
      </c>
      <c r="E6" s="652"/>
      <c r="F6" s="652" t="s">
        <v>37</v>
      </c>
      <c r="G6" s="652"/>
      <c r="H6" s="652" t="s">
        <v>38</v>
      </c>
      <c r="I6" s="652"/>
      <c r="J6" s="652" t="s">
        <v>39</v>
      </c>
      <c r="K6" s="652"/>
    </row>
    <row r="7" spans="2:12" s="464" customFormat="1" ht="12" x14ac:dyDescent="0.2">
      <c r="B7" s="637"/>
      <c r="C7" s="653"/>
      <c r="D7" s="445" t="s">
        <v>66</v>
      </c>
      <c r="E7" s="446" t="s">
        <v>40</v>
      </c>
      <c r="F7" s="445" t="s">
        <v>66</v>
      </c>
      <c r="G7" s="447" t="s">
        <v>40</v>
      </c>
      <c r="H7" s="445" t="s">
        <v>66</v>
      </c>
      <c r="I7" s="447" t="s">
        <v>40</v>
      </c>
      <c r="J7" s="445" t="s">
        <v>66</v>
      </c>
      <c r="K7" s="447" t="s">
        <v>40</v>
      </c>
    </row>
    <row r="8" spans="2:12" s="464" customFormat="1" ht="5.25" customHeight="1" x14ac:dyDescent="0.2">
      <c r="B8" s="448"/>
      <c r="C8" s="449"/>
      <c r="D8" s="449"/>
      <c r="E8" s="450"/>
      <c r="F8" s="449"/>
      <c r="G8" s="451"/>
      <c r="H8" s="449"/>
      <c r="I8" s="451"/>
      <c r="J8" s="449"/>
      <c r="K8" s="451"/>
    </row>
    <row r="9" spans="2:12" s="464" customFormat="1" ht="12" x14ac:dyDescent="0.2">
      <c r="B9" s="358" t="s">
        <v>61</v>
      </c>
      <c r="C9" s="426">
        <v>4575336405.5</v>
      </c>
      <c r="D9" s="426">
        <v>1002425186.79</v>
      </c>
      <c r="E9" s="481">
        <v>0.21909322024605388</v>
      </c>
      <c r="F9" s="426">
        <v>811935995.37999964</v>
      </c>
      <c r="G9" s="481">
        <v>0.17745929991158105</v>
      </c>
      <c r="H9" s="426">
        <v>2492165343.2399998</v>
      </c>
      <c r="I9" s="481">
        <v>0.54469554200302617</v>
      </c>
      <c r="J9" s="426">
        <v>268809880.09000003</v>
      </c>
      <c r="K9" s="481">
        <v>5.8751937839338846E-2</v>
      </c>
    </row>
    <row r="10" spans="2:12" s="464" customFormat="1" ht="5.25" customHeight="1" x14ac:dyDescent="0.2">
      <c r="B10" s="429"/>
      <c r="C10" s="452"/>
      <c r="D10" s="430"/>
      <c r="E10" s="431"/>
      <c r="F10" s="430"/>
      <c r="G10" s="431"/>
      <c r="H10" s="430"/>
      <c r="I10" s="431"/>
      <c r="J10" s="430"/>
      <c r="K10" s="453"/>
    </row>
    <row r="11" spans="2:12" s="464" customFormat="1" ht="12" x14ac:dyDescent="0.2">
      <c r="B11" s="358" t="s">
        <v>57</v>
      </c>
      <c r="C11" s="436">
        <v>4575336405.5</v>
      </c>
      <c r="D11" s="436">
        <v>1002425186.79</v>
      </c>
      <c r="E11" s="427">
        <v>0.21909322024605388</v>
      </c>
      <c r="F11" s="436">
        <v>811935995.37999964</v>
      </c>
      <c r="G11" s="427">
        <v>0.17745929991158105</v>
      </c>
      <c r="H11" s="436">
        <v>2492165343.2399998</v>
      </c>
      <c r="I11" s="427">
        <v>0.54469554200302617</v>
      </c>
      <c r="J11" s="436">
        <v>268809880.09000003</v>
      </c>
      <c r="K11" s="427">
        <v>5.8751937839338846E-2</v>
      </c>
    </row>
    <row r="12" spans="2:12" s="464" customFormat="1" ht="12" x14ac:dyDescent="0.2">
      <c r="B12" s="454" t="s">
        <v>104</v>
      </c>
      <c r="C12" s="479">
        <v>38439528.920000002</v>
      </c>
      <c r="D12" s="472">
        <v>6699937.4199999999</v>
      </c>
      <c r="E12" s="438">
        <v>0.17429811468147408</v>
      </c>
      <c r="F12" s="472" t="s">
        <v>78</v>
      </c>
      <c r="G12" s="438">
        <v>0</v>
      </c>
      <c r="H12" s="472">
        <v>31739591.5</v>
      </c>
      <c r="I12" s="438">
        <v>0.82570188531852584</v>
      </c>
      <c r="J12" s="472" t="s">
        <v>78</v>
      </c>
      <c r="K12" s="438">
        <v>0</v>
      </c>
    </row>
    <row r="13" spans="2:12" s="464" customFormat="1" ht="12" x14ac:dyDescent="0.2">
      <c r="B13" s="454" t="s">
        <v>102</v>
      </c>
      <c r="C13" s="455">
        <v>1539350.6</v>
      </c>
      <c r="D13" s="456">
        <v>800606</v>
      </c>
      <c r="E13" s="440">
        <v>0.52009334325786472</v>
      </c>
      <c r="F13" s="456">
        <v>392431</v>
      </c>
      <c r="G13" s="440">
        <v>0.25493282686868085</v>
      </c>
      <c r="H13" s="456">
        <v>132860.6</v>
      </c>
      <c r="I13" s="440">
        <v>8.6309512595766025E-2</v>
      </c>
      <c r="J13" s="456">
        <v>213453</v>
      </c>
      <c r="K13" s="440">
        <v>0.13866431727768838</v>
      </c>
    </row>
    <row r="14" spans="2:12" s="464" customFormat="1" ht="12" x14ac:dyDescent="0.2">
      <c r="B14" s="454" t="s">
        <v>72</v>
      </c>
      <c r="C14" s="455">
        <v>13389046.93</v>
      </c>
      <c r="D14" s="456">
        <v>8695116.5800000001</v>
      </c>
      <c r="E14" s="440">
        <v>0.64942012866632026</v>
      </c>
      <c r="F14" s="456">
        <v>2078509.21</v>
      </c>
      <c r="G14" s="440">
        <v>0.15523951935240546</v>
      </c>
      <c r="H14" s="456">
        <v>2502421.14</v>
      </c>
      <c r="I14" s="440">
        <v>0.18690061757816245</v>
      </c>
      <c r="J14" s="456">
        <v>113000</v>
      </c>
      <c r="K14" s="440">
        <v>8.4397344031118433E-3</v>
      </c>
    </row>
    <row r="15" spans="2:12" s="464" customFormat="1" ht="12" x14ac:dyDescent="0.2">
      <c r="B15" s="454" t="s">
        <v>73</v>
      </c>
      <c r="C15" s="455">
        <v>7989934.8999999994</v>
      </c>
      <c r="D15" s="456">
        <v>5999787.2599999998</v>
      </c>
      <c r="E15" s="440">
        <v>0.75091816580382909</v>
      </c>
      <c r="F15" s="456" t="s">
        <v>78</v>
      </c>
      <c r="G15" s="440">
        <v>0</v>
      </c>
      <c r="H15" s="456">
        <v>147957.64000000001</v>
      </c>
      <c r="I15" s="440">
        <v>1.85180031942438E-2</v>
      </c>
      <c r="J15" s="456">
        <v>1842190</v>
      </c>
      <c r="K15" s="440">
        <v>0.23056383100192721</v>
      </c>
    </row>
    <row r="16" spans="2:12" s="464" customFormat="1" ht="12" x14ac:dyDescent="0.2">
      <c r="B16" s="454" t="s">
        <v>1</v>
      </c>
      <c r="C16" s="455">
        <v>816506298.07000005</v>
      </c>
      <c r="D16" s="456">
        <v>211264844.90000001</v>
      </c>
      <c r="E16" s="440">
        <v>0.25874245599742823</v>
      </c>
      <c r="F16" s="456">
        <v>230056845.19999999</v>
      </c>
      <c r="G16" s="440">
        <v>0.28175758808449136</v>
      </c>
      <c r="H16" s="456">
        <v>296211892.22000003</v>
      </c>
      <c r="I16" s="440">
        <v>0.36277967839337527</v>
      </c>
      <c r="J16" s="456">
        <v>78972715.75</v>
      </c>
      <c r="K16" s="440">
        <v>9.672027752470512E-2</v>
      </c>
    </row>
    <row r="17" spans="2:11" s="464" customFormat="1" ht="12" x14ac:dyDescent="0.2">
      <c r="B17" s="454" t="s">
        <v>2</v>
      </c>
      <c r="C17" s="455">
        <v>59242592.099999994</v>
      </c>
      <c r="D17" s="456">
        <v>27589775.02</v>
      </c>
      <c r="E17" s="440">
        <v>0.46570843783184163</v>
      </c>
      <c r="F17" s="456">
        <v>5883370.7300000004</v>
      </c>
      <c r="G17" s="440">
        <v>9.9309812779106957E-2</v>
      </c>
      <c r="H17" s="456">
        <v>23485993.879999999</v>
      </c>
      <c r="I17" s="440">
        <v>0.39643764810891863</v>
      </c>
      <c r="J17" s="456">
        <v>2283452.4700000002</v>
      </c>
      <c r="K17" s="440">
        <v>3.8544101280132886E-2</v>
      </c>
    </row>
    <row r="18" spans="2:11" s="464" customFormat="1" ht="12" x14ac:dyDescent="0.2">
      <c r="B18" s="454" t="s">
        <v>79</v>
      </c>
      <c r="C18" s="455">
        <v>29466531.310000002</v>
      </c>
      <c r="D18" s="456">
        <v>6340278.1600000001</v>
      </c>
      <c r="E18" s="440">
        <v>0.21516879924880442</v>
      </c>
      <c r="F18" s="456">
        <v>11734901.58</v>
      </c>
      <c r="G18" s="440">
        <v>0.39824509564916277</v>
      </c>
      <c r="H18" s="456">
        <v>11391351.57</v>
      </c>
      <c r="I18" s="440">
        <v>0.38658610510203278</v>
      </c>
      <c r="J18" s="456" t="s">
        <v>78</v>
      </c>
      <c r="K18" s="440">
        <v>0</v>
      </c>
    </row>
    <row r="19" spans="2:11" s="464" customFormat="1" ht="12" x14ac:dyDescent="0.2">
      <c r="B19" s="454" t="s">
        <v>56</v>
      </c>
      <c r="C19" s="455">
        <v>38583512.270000003</v>
      </c>
      <c r="D19" s="456">
        <v>9839802.8800000008</v>
      </c>
      <c r="E19" s="440">
        <v>0.25502610574026935</v>
      </c>
      <c r="F19" s="456">
        <v>5000000</v>
      </c>
      <c r="G19" s="440">
        <v>0.12958903183854703</v>
      </c>
      <c r="H19" s="456">
        <v>23743709.390000001</v>
      </c>
      <c r="I19" s="440">
        <v>0.61538486242118362</v>
      </c>
      <c r="J19" s="456" t="s">
        <v>78</v>
      </c>
      <c r="K19" s="440">
        <v>0</v>
      </c>
    </row>
    <row r="20" spans="2:11" s="464" customFormat="1" ht="12" x14ac:dyDescent="0.2">
      <c r="B20" s="454" t="s">
        <v>41</v>
      </c>
      <c r="C20" s="455">
        <v>47853683.969999999</v>
      </c>
      <c r="D20" s="456">
        <v>3413454.0700000003</v>
      </c>
      <c r="E20" s="440">
        <v>7.1331061410860916E-2</v>
      </c>
      <c r="F20" s="456" t="s">
        <v>78</v>
      </c>
      <c r="G20" s="440">
        <v>0</v>
      </c>
      <c r="H20" s="456">
        <v>20272546.32</v>
      </c>
      <c r="I20" s="440">
        <v>0.42363606389654518</v>
      </c>
      <c r="J20" s="456">
        <v>24167683.579999998</v>
      </c>
      <c r="K20" s="440">
        <v>0.50503287469259384</v>
      </c>
    </row>
    <row r="21" spans="2:11" s="464" customFormat="1" ht="12" x14ac:dyDescent="0.2">
      <c r="B21" s="454" t="s">
        <v>3</v>
      </c>
      <c r="C21" s="455">
        <v>11503108.610000001</v>
      </c>
      <c r="D21" s="456">
        <v>756342.12</v>
      </c>
      <c r="E21" s="440">
        <v>6.5751106561098518E-2</v>
      </c>
      <c r="F21" s="456">
        <v>6167188.04</v>
      </c>
      <c r="G21" s="440">
        <v>0.53613229685049457</v>
      </c>
      <c r="H21" s="456">
        <v>3664166.14</v>
      </c>
      <c r="I21" s="440">
        <v>0.31853703761560848</v>
      </c>
      <c r="J21" s="456">
        <v>915412.31</v>
      </c>
      <c r="K21" s="440">
        <v>7.9579558972798392E-2</v>
      </c>
    </row>
    <row r="22" spans="2:11" s="464" customFormat="1" ht="12" x14ac:dyDescent="0.2">
      <c r="B22" s="454" t="s">
        <v>105</v>
      </c>
      <c r="C22" s="455">
        <v>3520973.79</v>
      </c>
      <c r="D22" s="460">
        <v>2021466.83</v>
      </c>
      <c r="E22" s="440">
        <v>0.57412152164870278</v>
      </c>
      <c r="F22" s="456" t="s">
        <v>78</v>
      </c>
      <c r="G22" s="440">
        <v>0</v>
      </c>
      <c r="H22" s="460">
        <v>1499506.96</v>
      </c>
      <c r="I22" s="440">
        <v>0.42587847835129722</v>
      </c>
      <c r="J22" s="456" t="s">
        <v>78</v>
      </c>
      <c r="K22" s="440">
        <v>0</v>
      </c>
    </row>
    <row r="23" spans="2:11" s="464" customFormat="1" ht="12" x14ac:dyDescent="0.2">
      <c r="B23" s="454" t="s">
        <v>4</v>
      </c>
      <c r="C23" s="455">
        <v>407422114.30000001</v>
      </c>
      <c r="D23" s="456">
        <v>87513049.980000004</v>
      </c>
      <c r="E23" s="440">
        <v>0.21479700514135788</v>
      </c>
      <c r="F23" s="456">
        <v>38048929.829999998</v>
      </c>
      <c r="G23" s="440">
        <v>9.3389456523175277E-2</v>
      </c>
      <c r="H23" s="456">
        <v>275871757.49000001</v>
      </c>
      <c r="I23" s="440">
        <v>0.67711532537692687</v>
      </c>
      <c r="J23" s="456">
        <v>5988377</v>
      </c>
      <c r="K23" s="440">
        <v>1.4698212958539939E-2</v>
      </c>
    </row>
    <row r="24" spans="2:11" s="464" customFormat="1" ht="12" x14ac:dyDescent="0.2">
      <c r="B24" s="454" t="s">
        <v>5</v>
      </c>
      <c r="C24" s="455">
        <v>82602752.969999999</v>
      </c>
      <c r="D24" s="456">
        <v>38526888.579999998</v>
      </c>
      <c r="E24" s="440">
        <v>0.46641167751385176</v>
      </c>
      <c r="F24" s="456">
        <v>2611364.5099999998</v>
      </c>
      <c r="G24" s="440">
        <v>3.1613528800285937E-2</v>
      </c>
      <c r="H24" s="456">
        <v>41464499.880000003</v>
      </c>
      <c r="I24" s="440">
        <v>0.5019747936858624</v>
      </c>
      <c r="J24" s="456" t="s">
        <v>78</v>
      </c>
      <c r="K24" s="440">
        <v>0</v>
      </c>
    </row>
    <row r="25" spans="2:11" s="464" customFormat="1" ht="12" x14ac:dyDescent="0.2">
      <c r="B25" s="454" t="s">
        <v>106</v>
      </c>
      <c r="C25" s="455">
        <v>2508738.96</v>
      </c>
      <c r="D25" s="456">
        <v>335690</v>
      </c>
      <c r="E25" s="440">
        <v>0.13380826198035367</v>
      </c>
      <c r="F25" s="456">
        <v>61179.98</v>
      </c>
      <c r="G25" s="440">
        <v>2.4386746080588634E-2</v>
      </c>
      <c r="H25" s="456">
        <v>1511868.98</v>
      </c>
      <c r="I25" s="440">
        <v>0.60264100972864865</v>
      </c>
      <c r="J25" s="456">
        <v>600000</v>
      </c>
      <c r="K25" s="440">
        <v>0.23916398221040902</v>
      </c>
    </row>
    <row r="26" spans="2:11" s="464" customFormat="1" ht="12" x14ac:dyDescent="0.2">
      <c r="B26" s="454" t="s">
        <v>6</v>
      </c>
      <c r="C26" s="455">
        <v>51743711.57</v>
      </c>
      <c r="D26" s="456">
        <v>11477840.550000001</v>
      </c>
      <c r="E26" s="440">
        <v>0.22182097498886474</v>
      </c>
      <c r="F26" s="456">
        <v>31578513.129999999</v>
      </c>
      <c r="G26" s="440">
        <v>0.6102869734669093</v>
      </c>
      <c r="H26" s="456">
        <v>7164607.7699999996</v>
      </c>
      <c r="I26" s="440">
        <v>0.13846335240771362</v>
      </c>
      <c r="J26" s="456">
        <v>1522750.12</v>
      </c>
      <c r="K26" s="440">
        <v>2.9428699136512294E-2</v>
      </c>
    </row>
    <row r="27" spans="2:11" s="464" customFormat="1" ht="12" x14ac:dyDescent="0.2">
      <c r="B27" s="454" t="s">
        <v>7</v>
      </c>
      <c r="C27" s="455">
        <v>23207069.289999999</v>
      </c>
      <c r="D27" s="456">
        <v>16012939.07</v>
      </c>
      <c r="E27" s="440">
        <v>0.69000263970858344</v>
      </c>
      <c r="F27" s="456">
        <v>352264.38</v>
      </c>
      <c r="G27" s="440">
        <v>1.5179184221757456E-2</v>
      </c>
      <c r="H27" s="456">
        <v>6841865.8399999999</v>
      </c>
      <c r="I27" s="440">
        <v>0.29481817606965915</v>
      </c>
      <c r="J27" s="456" t="s">
        <v>78</v>
      </c>
      <c r="K27" s="440">
        <v>0</v>
      </c>
    </row>
    <row r="28" spans="2:11" s="464" customFormat="1" ht="12" x14ac:dyDescent="0.2">
      <c r="B28" s="454" t="s">
        <v>8</v>
      </c>
      <c r="C28" s="455">
        <v>19301694.879999999</v>
      </c>
      <c r="D28" s="456">
        <v>2452120.87</v>
      </c>
      <c r="E28" s="440">
        <v>0.12704173831598772</v>
      </c>
      <c r="F28" s="456">
        <v>1785381.21</v>
      </c>
      <c r="G28" s="440">
        <v>9.2498675432382549E-2</v>
      </c>
      <c r="H28" s="456">
        <v>14869456.890000001</v>
      </c>
      <c r="I28" s="440">
        <v>0.77037052872529921</v>
      </c>
      <c r="J28" s="456">
        <v>194735.91</v>
      </c>
      <c r="K28" s="440">
        <v>1.0089057526330559E-2</v>
      </c>
    </row>
    <row r="29" spans="2:11" s="464" customFormat="1" ht="12" x14ac:dyDescent="0.2">
      <c r="B29" s="454" t="s">
        <v>107</v>
      </c>
      <c r="C29" s="455">
        <v>5591895.3499999996</v>
      </c>
      <c r="D29" s="460">
        <v>3952071.92</v>
      </c>
      <c r="E29" s="440">
        <v>0.70674997878849788</v>
      </c>
      <c r="F29" s="456" t="s">
        <v>78</v>
      </c>
      <c r="G29" s="440">
        <v>0</v>
      </c>
      <c r="H29" s="460">
        <v>1639823.43</v>
      </c>
      <c r="I29" s="440">
        <v>0.29325002121150212</v>
      </c>
      <c r="J29" s="456" t="s">
        <v>78</v>
      </c>
      <c r="K29" s="440">
        <v>0</v>
      </c>
    </row>
    <row r="30" spans="2:11" s="464" customFormat="1" ht="12" x14ac:dyDescent="0.2">
      <c r="B30" s="454" t="s">
        <v>108</v>
      </c>
      <c r="C30" s="455">
        <v>108001775.83000001</v>
      </c>
      <c r="D30" s="456">
        <v>1818322.56</v>
      </c>
      <c r="E30" s="440">
        <v>1.6836043167124653E-2</v>
      </c>
      <c r="F30" s="456">
        <v>72482496.700000003</v>
      </c>
      <c r="G30" s="440">
        <v>0.6711231935120302</v>
      </c>
      <c r="H30" s="456">
        <v>29679754.199999999</v>
      </c>
      <c r="I30" s="440">
        <v>0.27480802025623502</v>
      </c>
      <c r="J30" s="456">
        <v>4021202.37</v>
      </c>
      <c r="K30" s="440">
        <v>3.7232743064610031E-2</v>
      </c>
    </row>
    <row r="31" spans="2:11" s="464" customFormat="1" ht="12" x14ac:dyDescent="0.2">
      <c r="B31" s="454" t="s">
        <v>99</v>
      </c>
      <c r="C31" s="455">
        <v>27820764.120000001</v>
      </c>
      <c r="D31" s="456">
        <v>1561278.57</v>
      </c>
      <c r="E31" s="440">
        <v>5.6119183616441949E-2</v>
      </c>
      <c r="F31" s="456">
        <v>19425200</v>
      </c>
      <c r="G31" s="440">
        <v>0.69822668839046964</v>
      </c>
      <c r="H31" s="456">
        <v>3265580</v>
      </c>
      <c r="I31" s="440">
        <v>0.11737923465777186</v>
      </c>
      <c r="J31" s="456">
        <v>3568705.55</v>
      </c>
      <c r="K31" s="440">
        <v>0.12827489333531647</v>
      </c>
    </row>
    <row r="32" spans="2:11" s="464" customFormat="1" ht="12" x14ac:dyDescent="0.2">
      <c r="B32" s="454" t="s">
        <v>9</v>
      </c>
      <c r="C32" s="455">
        <v>13424368.48</v>
      </c>
      <c r="D32" s="456">
        <v>3711077.9</v>
      </c>
      <c r="E32" s="440">
        <v>0.27644338767435261</v>
      </c>
      <c r="F32" s="456">
        <v>2142423.8199999998</v>
      </c>
      <c r="G32" s="440">
        <v>0.15959214939547009</v>
      </c>
      <c r="H32" s="456">
        <v>6752917.7599999998</v>
      </c>
      <c r="I32" s="440">
        <v>0.50303429692507962</v>
      </c>
      <c r="J32" s="456">
        <v>817949</v>
      </c>
      <c r="K32" s="440">
        <v>6.0930166005097618E-2</v>
      </c>
    </row>
    <row r="33" spans="2:11" s="464" customFormat="1" ht="12" x14ac:dyDescent="0.2">
      <c r="B33" s="454" t="s">
        <v>10</v>
      </c>
      <c r="C33" s="455">
        <v>325715315.81999999</v>
      </c>
      <c r="D33" s="456">
        <v>36014437.880000003</v>
      </c>
      <c r="E33" s="440">
        <v>0.11057029292384475</v>
      </c>
      <c r="F33" s="456">
        <v>59110557.399999999</v>
      </c>
      <c r="G33" s="440">
        <v>0.18147920754413113</v>
      </c>
      <c r="H33" s="456">
        <v>230590320.53999999</v>
      </c>
      <c r="I33" s="440">
        <v>0.70795049953202416</v>
      </c>
      <c r="J33" s="456" t="s">
        <v>78</v>
      </c>
      <c r="K33" s="440">
        <v>0</v>
      </c>
    </row>
    <row r="34" spans="2:11" s="464" customFormat="1" ht="12" x14ac:dyDescent="0.2">
      <c r="B34" s="454" t="s">
        <v>11</v>
      </c>
      <c r="C34" s="455">
        <v>26427276.660000004</v>
      </c>
      <c r="D34" s="456">
        <v>3408558.87</v>
      </c>
      <c r="E34" s="440">
        <v>0.12897881661636185</v>
      </c>
      <c r="F34" s="456">
        <v>3774771.78</v>
      </c>
      <c r="G34" s="440">
        <v>0.14283620020951487</v>
      </c>
      <c r="H34" s="456">
        <v>19243946.010000002</v>
      </c>
      <c r="I34" s="440">
        <v>0.72818498317412317</v>
      </c>
      <c r="J34" s="456" t="s">
        <v>78</v>
      </c>
      <c r="K34" s="440">
        <v>0</v>
      </c>
    </row>
    <row r="35" spans="2:11" s="464" customFormat="1" ht="12" x14ac:dyDescent="0.2">
      <c r="B35" s="454" t="s">
        <v>12</v>
      </c>
      <c r="C35" s="455">
        <v>399538089.88</v>
      </c>
      <c r="D35" s="456">
        <v>87315947.239999995</v>
      </c>
      <c r="E35" s="440">
        <v>0.2185422352753027</v>
      </c>
      <c r="F35" s="456">
        <v>1788963.89</v>
      </c>
      <c r="G35" s="440">
        <v>4.4775803241621078E-3</v>
      </c>
      <c r="H35" s="456">
        <v>308033545.22000003</v>
      </c>
      <c r="I35" s="440">
        <v>0.77097416497264859</v>
      </c>
      <c r="J35" s="456">
        <v>2399633.5300000003</v>
      </c>
      <c r="K35" s="440">
        <v>6.0060194278866441E-3</v>
      </c>
    </row>
    <row r="36" spans="2:11" s="464" customFormat="1" ht="12" x14ac:dyDescent="0.2">
      <c r="B36" s="454" t="s">
        <v>13</v>
      </c>
      <c r="C36" s="455">
        <v>7511790.75</v>
      </c>
      <c r="D36" s="456">
        <v>4858138.5</v>
      </c>
      <c r="E36" s="440">
        <v>0.64673506779991174</v>
      </c>
      <c r="F36" s="456">
        <v>1078261.3500000001</v>
      </c>
      <c r="G36" s="440">
        <v>0.14354251680932406</v>
      </c>
      <c r="H36" s="456">
        <v>1535390.9</v>
      </c>
      <c r="I36" s="440">
        <v>0.20439745343012916</v>
      </c>
      <c r="J36" s="456">
        <v>40000</v>
      </c>
      <c r="K36" s="440">
        <v>5.324961960635019E-3</v>
      </c>
    </row>
    <row r="37" spans="2:11" s="464" customFormat="1" ht="12" x14ac:dyDescent="0.2">
      <c r="B37" s="454" t="s">
        <v>59</v>
      </c>
      <c r="C37" s="455">
        <v>16288046.939999999</v>
      </c>
      <c r="D37" s="456">
        <v>5979880.7199999997</v>
      </c>
      <c r="E37" s="440">
        <v>0.36713307261625561</v>
      </c>
      <c r="F37" s="456">
        <v>2862523.63</v>
      </c>
      <c r="G37" s="440">
        <v>0.17574382248188683</v>
      </c>
      <c r="H37" s="456">
        <v>7445642.5899999999</v>
      </c>
      <c r="I37" s="440">
        <v>0.45712310490185759</v>
      </c>
      <c r="J37" s="456" t="s">
        <v>78</v>
      </c>
      <c r="K37" s="440">
        <v>0</v>
      </c>
    </row>
    <row r="38" spans="2:11" s="464" customFormat="1" ht="12" x14ac:dyDescent="0.2">
      <c r="B38" s="454" t="s">
        <v>14</v>
      </c>
      <c r="C38" s="455">
        <v>126791760.63000001</v>
      </c>
      <c r="D38" s="456">
        <v>34572052.810000002</v>
      </c>
      <c r="E38" s="440">
        <v>0.27266797651692171</v>
      </c>
      <c r="F38" s="456">
        <v>56506955</v>
      </c>
      <c r="G38" s="440">
        <v>0.44566740550986539</v>
      </c>
      <c r="H38" s="456">
        <v>22667849.620000001</v>
      </c>
      <c r="I38" s="440">
        <v>0.17878014712760915</v>
      </c>
      <c r="J38" s="456">
        <v>13044903.199999999</v>
      </c>
      <c r="K38" s="440">
        <v>0.1028844708456037</v>
      </c>
    </row>
    <row r="39" spans="2:11" s="464" customFormat="1" ht="12" x14ac:dyDescent="0.2">
      <c r="B39" s="454" t="s">
        <v>15</v>
      </c>
      <c r="C39" s="455">
        <v>5719635.3600000003</v>
      </c>
      <c r="D39" s="456">
        <v>504398.2</v>
      </c>
      <c r="E39" s="440">
        <v>8.8187125271566261E-2</v>
      </c>
      <c r="F39" s="456" t="s">
        <v>78</v>
      </c>
      <c r="G39" s="440">
        <v>0</v>
      </c>
      <c r="H39" s="456">
        <v>5215237.16</v>
      </c>
      <c r="I39" s="440">
        <v>0.91181287472843375</v>
      </c>
      <c r="J39" s="456" t="s">
        <v>78</v>
      </c>
      <c r="K39" s="440">
        <v>0</v>
      </c>
    </row>
    <row r="40" spans="2:11" s="464" customFormat="1" ht="12" x14ac:dyDescent="0.2">
      <c r="B40" s="454" t="s">
        <v>80</v>
      </c>
      <c r="C40" s="455">
        <v>7698208.3499999996</v>
      </c>
      <c r="D40" s="456">
        <v>2529805.84</v>
      </c>
      <c r="E40" s="440">
        <v>0.32862267750911156</v>
      </c>
      <c r="F40" s="456">
        <v>88533.84</v>
      </c>
      <c r="G40" s="440">
        <v>1.1500577273931537E-2</v>
      </c>
      <c r="H40" s="456">
        <v>1255561.1000000001</v>
      </c>
      <c r="I40" s="440">
        <v>0.16309783301721109</v>
      </c>
      <c r="J40" s="456">
        <v>3824307.57</v>
      </c>
      <c r="K40" s="440">
        <v>0.49677891219974579</v>
      </c>
    </row>
    <row r="41" spans="2:11" s="464" customFormat="1" ht="12" x14ac:dyDescent="0.2">
      <c r="B41" s="454" t="s">
        <v>16</v>
      </c>
      <c r="C41" s="455">
        <v>16975188.509999998</v>
      </c>
      <c r="D41" s="456">
        <v>1139714.54</v>
      </c>
      <c r="E41" s="440">
        <v>6.7140022588179207E-2</v>
      </c>
      <c r="F41" s="456">
        <v>2121715.56</v>
      </c>
      <c r="G41" s="440">
        <v>0.12498921933916128</v>
      </c>
      <c r="H41" s="456">
        <v>12386742.369999999</v>
      </c>
      <c r="I41" s="440">
        <v>0.72969689630857604</v>
      </c>
      <c r="J41" s="456">
        <v>1327016.04</v>
      </c>
      <c r="K41" s="440">
        <v>7.8173861764083599E-2</v>
      </c>
    </row>
    <row r="42" spans="2:11" s="464" customFormat="1" ht="12" x14ac:dyDescent="0.2">
      <c r="B42" s="454" t="s">
        <v>17</v>
      </c>
      <c r="C42" s="455">
        <v>35443788.740000002</v>
      </c>
      <c r="D42" s="459">
        <v>14538263.039999999</v>
      </c>
      <c r="E42" s="440">
        <v>0.41017801868322495</v>
      </c>
      <c r="F42" s="459">
        <v>14468780.74</v>
      </c>
      <c r="G42" s="440">
        <v>0.40821766674371618</v>
      </c>
      <c r="H42" s="459">
        <v>4900011.47</v>
      </c>
      <c r="I42" s="440">
        <v>0.1382473952190699</v>
      </c>
      <c r="J42" s="459">
        <v>1536733.49</v>
      </c>
      <c r="K42" s="440">
        <v>4.3356919353988901E-2</v>
      </c>
    </row>
    <row r="43" spans="2:11" s="464" customFormat="1" ht="12" x14ac:dyDescent="0.2">
      <c r="B43" s="454" t="s">
        <v>74</v>
      </c>
      <c r="C43" s="455">
        <v>83663942.799999997</v>
      </c>
      <c r="D43" s="459">
        <v>37061726.649999999</v>
      </c>
      <c r="E43" s="440">
        <v>0.44298326626318163</v>
      </c>
      <c r="F43" s="459">
        <v>300000</v>
      </c>
      <c r="G43" s="440">
        <v>3.5857741096084229E-3</v>
      </c>
      <c r="H43" s="459">
        <v>41498841.369999997</v>
      </c>
      <c r="I43" s="440">
        <v>0.49601823654430971</v>
      </c>
      <c r="J43" s="459">
        <v>4803374.78</v>
      </c>
      <c r="K43" s="440">
        <v>5.7412723082900179E-2</v>
      </c>
    </row>
    <row r="44" spans="2:11" s="464" customFormat="1" ht="12" x14ac:dyDescent="0.2">
      <c r="B44" s="454" t="s">
        <v>18</v>
      </c>
      <c r="C44" s="455">
        <v>57636770.730000004</v>
      </c>
      <c r="D44" s="456">
        <v>13188617.300000001</v>
      </c>
      <c r="E44" s="440">
        <v>0.2288229741701214</v>
      </c>
      <c r="F44" s="456">
        <v>6046850.6200000001</v>
      </c>
      <c r="G44" s="440">
        <v>0.10491307100334488</v>
      </c>
      <c r="H44" s="456">
        <v>35865981.310000002</v>
      </c>
      <c r="I44" s="440">
        <v>0.62227603760131756</v>
      </c>
      <c r="J44" s="456">
        <v>2535321.5</v>
      </c>
      <c r="K44" s="440">
        <v>4.3987917225216132E-2</v>
      </c>
    </row>
    <row r="45" spans="2:11" s="464" customFormat="1" ht="12" x14ac:dyDescent="0.2">
      <c r="B45" s="454" t="s">
        <v>81</v>
      </c>
      <c r="C45" s="455">
        <v>300045280.43000001</v>
      </c>
      <c r="D45" s="456">
        <v>84752003.480000004</v>
      </c>
      <c r="E45" s="440">
        <v>0.28246404462199992</v>
      </c>
      <c r="F45" s="456">
        <v>63755861.520000003</v>
      </c>
      <c r="G45" s="440">
        <v>0.21248746665380103</v>
      </c>
      <c r="H45" s="456">
        <v>148732702.27000001</v>
      </c>
      <c r="I45" s="440">
        <v>0.49570085574033573</v>
      </c>
      <c r="J45" s="456">
        <v>2804713.16</v>
      </c>
      <c r="K45" s="440">
        <v>9.3476329838633621E-3</v>
      </c>
    </row>
    <row r="46" spans="2:11" s="464" customFormat="1" ht="12" x14ac:dyDescent="0.2">
      <c r="B46" s="454" t="s">
        <v>75</v>
      </c>
      <c r="C46" s="455">
        <v>13110011.34</v>
      </c>
      <c r="D46" s="456">
        <v>9046631.6099999994</v>
      </c>
      <c r="E46" s="440">
        <v>0.69005520860213077</v>
      </c>
      <c r="F46" s="456" t="s">
        <v>78</v>
      </c>
      <c r="G46" s="440">
        <v>0</v>
      </c>
      <c r="H46" s="456">
        <v>3982602.73</v>
      </c>
      <c r="I46" s="440">
        <v>0.30378331694105154</v>
      </c>
      <c r="J46" s="456">
        <v>80777</v>
      </c>
      <c r="K46" s="440">
        <v>6.1614744568176706E-3</v>
      </c>
    </row>
    <row r="47" spans="2:11" s="464" customFormat="1" ht="12" x14ac:dyDescent="0.2">
      <c r="B47" s="454" t="s">
        <v>52</v>
      </c>
      <c r="C47" s="455">
        <v>59758107.399999999</v>
      </c>
      <c r="D47" s="456">
        <v>12148868.51</v>
      </c>
      <c r="E47" s="440">
        <v>0.20330075764748867</v>
      </c>
      <c r="F47" s="456">
        <v>232434.2</v>
      </c>
      <c r="G47" s="440">
        <v>3.8895843612343052E-3</v>
      </c>
      <c r="H47" s="456">
        <v>47376804.689999998</v>
      </c>
      <c r="I47" s="440">
        <v>0.79280965799127701</v>
      </c>
      <c r="J47" s="456" t="s">
        <v>78</v>
      </c>
      <c r="K47" s="440">
        <v>0</v>
      </c>
    </row>
    <row r="48" spans="2:11" s="464" customFormat="1" ht="12" x14ac:dyDescent="0.2">
      <c r="B48" s="454" t="s">
        <v>93</v>
      </c>
      <c r="C48" s="455">
        <v>51689104.079999998</v>
      </c>
      <c r="D48" s="456">
        <v>4772558.6500000004</v>
      </c>
      <c r="E48" s="440">
        <v>9.2332005650812593E-2</v>
      </c>
      <c r="F48" s="456">
        <v>18801930.300000001</v>
      </c>
      <c r="G48" s="440">
        <v>0.36375036160232094</v>
      </c>
      <c r="H48" s="456">
        <v>28073458.129999999</v>
      </c>
      <c r="I48" s="440">
        <v>0.54312139143580995</v>
      </c>
      <c r="J48" s="456">
        <v>41157</v>
      </c>
      <c r="K48" s="440">
        <v>7.9624131105659514E-4</v>
      </c>
    </row>
    <row r="49" spans="2:11" s="464" customFormat="1" ht="12" x14ac:dyDescent="0.2">
      <c r="B49" s="454" t="s">
        <v>109</v>
      </c>
      <c r="C49" s="455">
        <v>11788614.58</v>
      </c>
      <c r="D49" s="456">
        <v>3891894.6599999997</v>
      </c>
      <c r="E49" s="440">
        <v>0.33014012236881524</v>
      </c>
      <c r="F49" s="456">
        <v>2214927.66</v>
      </c>
      <c r="G49" s="440">
        <v>0.18788701971457616</v>
      </c>
      <c r="H49" s="456">
        <v>3012459.02</v>
      </c>
      <c r="I49" s="440">
        <v>0.25553969888122341</v>
      </c>
      <c r="J49" s="456">
        <v>2669333.2400000002</v>
      </c>
      <c r="K49" s="440">
        <v>0.22643315903538516</v>
      </c>
    </row>
    <row r="50" spans="2:11" s="464" customFormat="1" ht="12" x14ac:dyDescent="0.2">
      <c r="B50" s="454" t="s">
        <v>19</v>
      </c>
      <c r="C50" s="455">
        <v>11649809.43</v>
      </c>
      <c r="D50" s="456">
        <v>1365511.62</v>
      </c>
      <c r="E50" s="440">
        <v>0.11721321522080899</v>
      </c>
      <c r="F50" s="456">
        <v>664732.56000000006</v>
      </c>
      <c r="G50" s="440">
        <v>5.7059522217437687E-2</v>
      </c>
      <c r="H50" s="456">
        <v>8848910.9800000004</v>
      </c>
      <c r="I50" s="440">
        <v>0.75957559934094143</v>
      </c>
      <c r="J50" s="456">
        <v>770654.27</v>
      </c>
      <c r="K50" s="440">
        <v>6.6151663220812021E-2</v>
      </c>
    </row>
    <row r="51" spans="2:11" s="464" customFormat="1" ht="12" x14ac:dyDescent="0.2">
      <c r="B51" s="454" t="s">
        <v>110</v>
      </c>
      <c r="C51" s="455">
        <v>87931886.690000013</v>
      </c>
      <c r="D51" s="460">
        <v>722514.29</v>
      </c>
      <c r="E51" s="440">
        <v>8.2167495455566907E-3</v>
      </c>
      <c r="F51" s="456" t="s">
        <v>78</v>
      </c>
      <c r="G51" s="440">
        <v>0</v>
      </c>
      <c r="H51" s="460">
        <v>78820524.590000004</v>
      </c>
      <c r="I51" s="440">
        <v>0.89638159212798751</v>
      </c>
      <c r="J51" s="460">
        <v>8388847.8100000005</v>
      </c>
      <c r="K51" s="440">
        <v>9.5401658326455724E-2</v>
      </c>
    </row>
    <row r="52" spans="2:11" s="464" customFormat="1" ht="12" x14ac:dyDescent="0.2">
      <c r="B52" s="454" t="s">
        <v>20</v>
      </c>
      <c r="C52" s="455">
        <v>26757373.600000001</v>
      </c>
      <c r="D52" s="460">
        <v>9551775.4100000001</v>
      </c>
      <c r="E52" s="440">
        <v>0.35697731596497195</v>
      </c>
      <c r="F52" s="460">
        <v>14265</v>
      </c>
      <c r="G52" s="440">
        <v>5.3312407313399392E-4</v>
      </c>
      <c r="H52" s="460">
        <v>17191333.190000001</v>
      </c>
      <c r="I52" s="440">
        <v>0.64248955996189405</v>
      </c>
      <c r="J52" s="456" t="s">
        <v>78</v>
      </c>
      <c r="K52" s="440">
        <v>0</v>
      </c>
    </row>
    <row r="53" spans="2:11" s="464" customFormat="1" ht="12" x14ac:dyDescent="0.2">
      <c r="B53" s="454" t="s">
        <v>55</v>
      </c>
      <c r="C53" s="455">
        <v>213102988.51000002</v>
      </c>
      <c r="D53" s="456">
        <v>23915456.469999999</v>
      </c>
      <c r="E53" s="440">
        <v>0.11222487604333971</v>
      </c>
      <c r="F53" s="456">
        <v>406562.24</v>
      </c>
      <c r="G53" s="440">
        <v>1.9078204526489864E-3</v>
      </c>
      <c r="H53" s="456">
        <v>188780969.80000001</v>
      </c>
      <c r="I53" s="440">
        <v>0.88586730350401122</v>
      </c>
      <c r="J53" s="456">
        <v>0</v>
      </c>
      <c r="K53" s="440">
        <v>0</v>
      </c>
    </row>
    <row r="54" spans="2:11" s="464" customFormat="1" ht="12" x14ac:dyDescent="0.2">
      <c r="B54" s="454" t="s">
        <v>21</v>
      </c>
      <c r="C54" s="455">
        <v>220448985.52000001</v>
      </c>
      <c r="D54" s="459">
        <v>32658737.760000002</v>
      </c>
      <c r="E54" s="440">
        <v>0.14814646428498565</v>
      </c>
      <c r="F54" s="459">
        <v>339421.27</v>
      </c>
      <c r="G54" s="440">
        <v>1.5396817054946544E-3</v>
      </c>
      <c r="H54" s="459">
        <v>187146860.97</v>
      </c>
      <c r="I54" s="440">
        <v>0.84893500656650234</v>
      </c>
      <c r="J54" s="456" t="s">
        <v>78</v>
      </c>
      <c r="K54" s="440">
        <v>1.3788474430172556E-3</v>
      </c>
    </row>
    <row r="55" spans="2:11" s="464" customFormat="1" ht="12" x14ac:dyDescent="0.2">
      <c r="B55" s="454" t="s">
        <v>22</v>
      </c>
      <c r="C55" s="455">
        <v>62953021.57</v>
      </c>
      <c r="D55" s="456">
        <v>10671591.83</v>
      </c>
      <c r="E55" s="440">
        <v>0.16951675334811098</v>
      </c>
      <c r="F55" s="456">
        <v>28731258.309999999</v>
      </c>
      <c r="G55" s="440">
        <v>0.45639204590128457</v>
      </c>
      <c r="H55" s="456">
        <v>14548742.619999999</v>
      </c>
      <c r="I55" s="440">
        <v>0.23110475489762897</v>
      </c>
      <c r="J55" s="456">
        <v>9001428.8100000005</v>
      </c>
      <c r="K55" s="440">
        <v>0.14298644585297546</v>
      </c>
    </row>
    <row r="56" spans="2:11" s="464" customFormat="1" ht="12" x14ac:dyDescent="0.2">
      <c r="B56" s="454" t="s">
        <v>111</v>
      </c>
      <c r="C56" s="455">
        <v>69086876.939999998</v>
      </c>
      <c r="D56" s="460">
        <v>23818535.440000001</v>
      </c>
      <c r="E56" s="440">
        <v>0.34476208065803476</v>
      </c>
      <c r="F56" s="460">
        <v>13562416.289999999</v>
      </c>
      <c r="G56" s="440">
        <v>0.19630958715616245</v>
      </c>
      <c r="H56" s="460">
        <v>31705925.210000001</v>
      </c>
      <c r="I56" s="440">
        <v>0.45892833218580281</v>
      </c>
      <c r="J56" s="456" t="s">
        <v>78</v>
      </c>
      <c r="K56" s="440">
        <v>0</v>
      </c>
    </row>
    <row r="57" spans="2:11" s="464" customFormat="1" ht="12" x14ac:dyDescent="0.2">
      <c r="B57" s="454" t="s">
        <v>23</v>
      </c>
      <c r="C57" s="455">
        <v>152675873.23000002</v>
      </c>
      <c r="D57" s="459">
        <v>1328396.54</v>
      </c>
      <c r="E57" s="440">
        <v>8.70076268041922E-3</v>
      </c>
      <c r="F57" s="459">
        <v>6759638.8499999996</v>
      </c>
      <c r="G57" s="440">
        <v>4.4274440401050649E-2</v>
      </c>
      <c r="H57" s="459">
        <v>66348563.280000001</v>
      </c>
      <c r="I57" s="440">
        <v>0.43457136924344675</v>
      </c>
      <c r="J57" s="459">
        <v>78239274.560000002</v>
      </c>
      <c r="K57" s="440">
        <v>0.51245342767508328</v>
      </c>
    </row>
    <row r="58" spans="2:11" s="464" customFormat="1" ht="12" x14ac:dyDescent="0.2">
      <c r="B58" s="454" t="s">
        <v>24</v>
      </c>
      <c r="C58" s="455">
        <v>20677736.100000001</v>
      </c>
      <c r="D58" s="456">
        <v>12858645.08</v>
      </c>
      <c r="E58" s="440">
        <v>0.62185942492998536</v>
      </c>
      <c r="F58" s="456">
        <v>1373983.43</v>
      </c>
      <c r="G58" s="440">
        <v>6.6447478745025657E-2</v>
      </c>
      <c r="H58" s="456">
        <v>6445107.5899999999</v>
      </c>
      <c r="I58" s="440">
        <v>0.31169309632498887</v>
      </c>
      <c r="J58" s="456" t="s">
        <v>78</v>
      </c>
      <c r="K58" s="440">
        <v>0</v>
      </c>
    </row>
    <row r="59" spans="2:11" s="464" customFormat="1" ht="12" x14ac:dyDescent="0.2">
      <c r="B59" s="454" t="s">
        <v>98</v>
      </c>
      <c r="C59" s="455">
        <v>74377933.819999993</v>
      </c>
      <c r="D59" s="456">
        <v>22147699.399999999</v>
      </c>
      <c r="E59" s="440">
        <v>0.29777244758639088</v>
      </c>
      <c r="F59" s="456">
        <v>29946371.609999999</v>
      </c>
      <c r="G59" s="440">
        <v>0.4026244085036349</v>
      </c>
      <c r="H59" s="456">
        <v>22283862.809999999</v>
      </c>
      <c r="I59" s="440">
        <v>0.29960314390997422</v>
      </c>
      <c r="J59" s="456" t="s">
        <v>78</v>
      </c>
      <c r="K59" s="440">
        <v>0</v>
      </c>
    </row>
    <row r="60" spans="2:11" s="464" customFormat="1" ht="12" x14ac:dyDescent="0.2">
      <c r="B60" s="454" t="s">
        <v>25</v>
      </c>
      <c r="C60" s="455">
        <v>24095016.039999999</v>
      </c>
      <c r="D60" s="456">
        <v>7388179.3499999996</v>
      </c>
      <c r="E60" s="440">
        <v>0.30662686996078048</v>
      </c>
      <c r="F60" s="456" t="s">
        <v>78</v>
      </c>
      <c r="G60" s="440">
        <v>0</v>
      </c>
      <c r="H60" s="456">
        <v>16706836.689999999</v>
      </c>
      <c r="I60" s="440">
        <v>0.69337313003921952</v>
      </c>
      <c r="J60" s="456" t="s">
        <v>78</v>
      </c>
      <c r="K60" s="440">
        <v>0</v>
      </c>
    </row>
    <row r="61" spans="2:11" s="464" customFormat="1" ht="12" x14ac:dyDescent="0.2">
      <c r="B61" s="454" t="s">
        <v>112</v>
      </c>
      <c r="C61" s="455">
        <v>2533741.33</v>
      </c>
      <c r="D61" s="456">
        <v>12399</v>
      </c>
      <c r="E61" s="440">
        <v>4.8935539919538664E-3</v>
      </c>
      <c r="F61" s="456" t="s">
        <v>78</v>
      </c>
      <c r="G61" s="440">
        <v>0</v>
      </c>
      <c r="H61" s="456">
        <v>2521342.33</v>
      </c>
      <c r="I61" s="440">
        <v>0.9951064460080461</v>
      </c>
      <c r="J61" s="456" t="s">
        <v>78</v>
      </c>
      <c r="K61" s="440">
        <v>0</v>
      </c>
    </row>
    <row r="62" spans="2:11" s="464" customFormat="1" ht="12" x14ac:dyDescent="0.2">
      <c r="B62" s="454" t="s">
        <v>26</v>
      </c>
      <c r="C62" s="455">
        <v>96805921.129999995</v>
      </c>
      <c r="D62" s="456">
        <v>14716137.65</v>
      </c>
      <c r="E62" s="440">
        <v>0.15201691671563977</v>
      </c>
      <c r="F62" s="456">
        <v>16510921.039999999</v>
      </c>
      <c r="G62" s="440">
        <v>0.17055693337009414</v>
      </c>
      <c r="H62" s="456">
        <v>63279900.100000001</v>
      </c>
      <c r="I62" s="440">
        <v>0.65367799160778461</v>
      </c>
      <c r="J62" s="456">
        <v>2298962.34</v>
      </c>
      <c r="K62" s="440">
        <v>2.3748158306481474E-2</v>
      </c>
    </row>
    <row r="63" spans="2:11" s="464" customFormat="1" ht="12" x14ac:dyDescent="0.2">
      <c r="B63" s="454" t="s">
        <v>82</v>
      </c>
      <c r="C63" s="455">
        <v>54314094.939999998</v>
      </c>
      <c r="D63" s="456">
        <v>9428082.8300000001</v>
      </c>
      <c r="E63" s="440">
        <v>0.17358445980578463</v>
      </c>
      <c r="F63" s="456">
        <v>38489820.82</v>
      </c>
      <c r="G63" s="440">
        <v>0.70865253048070032</v>
      </c>
      <c r="H63" s="456">
        <v>6396191.29</v>
      </c>
      <c r="I63" s="440">
        <v>0.11776300971351508</v>
      </c>
      <c r="J63" s="456" t="s">
        <v>78</v>
      </c>
      <c r="K63" s="440">
        <v>0</v>
      </c>
    </row>
    <row r="64" spans="2:11" s="464" customFormat="1" ht="12" x14ac:dyDescent="0.2">
      <c r="B64" s="454" t="s">
        <v>83</v>
      </c>
      <c r="C64" s="455">
        <v>13975670.24</v>
      </c>
      <c r="D64" s="456">
        <v>5712239.6400000006</v>
      </c>
      <c r="E64" s="440">
        <v>0.40872742000243423</v>
      </c>
      <c r="F64" s="456">
        <v>6614755.75</v>
      </c>
      <c r="G64" s="440">
        <v>0.47330508207526223</v>
      </c>
      <c r="H64" s="456">
        <v>940785.18</v>
      </c>
      <c r="I64" s="440">
        <v>6.7315925736954135E-2</v>
      </c>
      <c r="J64" s="456">
        <v>707889.67</v>
      </c>
      <c r="K64" s="440">
        <v>5.065157218534945E-2</v>
      </c>
    </row>
    <row r="65" spans="2:11" s="464" customFormat="1" ht="12" x14ac:dyDescent="0.2">
      <c r="B65" s="454" t="s">
        <v>28</v>
      </c>
      <c r="C65" s="455">
        <v>19673157.129999999</v>
      </c>
      <c r="D65" s="456">
        <v>7667240</v>
      </c>
      <c r="E65" s="440">
        <v>0.38973104059175478</v>
      </c>
      <c r="F65" s="456">
        <v>2712204.59</v>
      </c>
      <c r="G65" s="440">
        <v>0.13786320985888451</v>
      </c>
      <c r="H65" s="456">
        <v>683848</v>
      </c>
      <c r="I65" s="440">
        <v>3.4760460432514219E-2</v>
      </c>
      <c r="J65" s="456">
        <v>8609864.5399999991</v>
      </c>
      <c r="K65" s="440">
        <v>0.43764528911684647</v>
      </c>
    </row>
    <row r="66" spans="2:11" s="464" customFormat="1" ht="12" x14ac:dyDescent="0.2">
      <c r="B66" s="454" t="s">
        <v>27</v>
      </c>
      <c r="C66" s="455">
        <v>38098944.149999999</v>
      </c>
      <c r="D66" s="459">
        <v>10096672.710000001</v>
      </c>
      <c r="E66" s="440">
        <v>0.26501187723859798</v>
      </c>
      <c r="F66" s="459">
        <v>2730012.9</v>
      </c>
      <c r="G66" s="440">
        <v>7.1655867660049055E-2</v>
      </c>
      <c r="H66" s="459">
        <v>25272258.539999999</v>
      </c>
      <c r="I66" s="440">
        <v>0.66333225510135296</v>
      </c>
      <c r="J66" s="456" t="s">
        <v>78</v>
      </c>
      <c r="K66" s="440">
        <v>0</v>
      </c>
    </row>
    <row r="67" spans="2:11" s="464" customFormat="1" ht="12" x14ac:dyDescent="0.2">
      <c r="B67" s="454" t="s">
        <v>29</v>
      </c>
      <c r="C67" s="455">
        <v>6653607.4499999993</v>
      </c>
      <c r="D67" s="456">
        <v>1340919.03</v>
      </c>
      <c r="E67" s="440">
        <v>0.20153263324844933</v>
      </c>
      <c r="F67" s="456">
        <v>125563.91</v>
      </c>
      <c r="G67" s="440">
        <v>1.8871553656204954E-2</v>
      </c>
      <c r="H67" s="456">
        <v>5027029.51</v>
      </c>
      <c r="I67" s="440">
        <v>0.75553442967243289</v>
      </c>
      <c r="J67" s="456">
        <v>160095</v>
      </c>
      <c r="K67" s="440">
        <v>2.4061383422912936E-2</v>
      </c>
    </row>
    <row r="68" spans="2:11" s="464" customFormat="1" ht="12" x14ac:dyDescent="0.2">
      <c r="B68" s="461" t="s">
        <v>76</v>
      </c>
      <c r="C68" s="462">
        <v>24063387.460000001</v>
      </c>
      <c r="D68" s="463">
        <v>518263</v>
      </c>
      <c r="E68" s="443">
        <v>2.1537408266458589E-2</v>
      </c>
      <c r="F68" s="482" t="s">
        <v>78</v>
      </c>
      <c r="G68" s="443">
        <v>0</v>
      </c>
      <c r="H68" s="463">
        <v>23545124.460000001</v>
      </c>
      <c r="I68" s="443">
        <v>0.97846259173354144</v>
      </c>
      <c r="J68" s="482" t="s">
        <v>78</v>
      </c>
      <c r="K68" s="443">
        <v>0</v>
      </c>
    </row>
    <row r="69" spans="2:11" x14ac:dyDescent="0.2">
      <c r="B69" s="119"/>
      <c r="C69" s="85"/>
      <c r="D69" s="85"/>
      <c r="E69" s="97"/>
      <c r="F69" s="85"/>
      <c r="G69" s="97"/>
      <c r="H69" s="85"/>
      <c r="I69" s="97"/>
      <c r="J69" s="85"/>
      <c r="K69" s="97"/>
    </row>
    <row r="70" spans="2:11" ht="12.75" x14ac:dyDescent="0.2">
      <c r="B70" s="651" t="s">
        <v>160</v>
      </c>
      <c r="C70" s="651"/>
      <c r="D70" s="651"/>
      <c r="E70" s="651"/>
      <c r="F70" s="651"/>
      <c r="G70" s="651"/>
      <c r="H70" s="651"/>
      <c r="I70" s="651"/>
      <c r="J70" s="651"/>
      <c r="K70" s="651"/>
    </row>
    <row r="71" spans="2:11" ht="14.25" customHeight="1" x14ac:dyDescent="0.2">
      <c r="B71" s="651"/>
      <c r="C71" s="651"/>
      <c r="D71" s="651"/>
      <c r="E71" s="651"/>
      <c r="F71" s="651"/>
      <c r="G71" s="651"/>
      <c r="H71" s="651"/>
      <c r="I71" s="651"/>
      <c r="J71" s="651"/>
      <c r="K71" s="651"/>
    </row>
    <row r="72" spans="2:11" x14ac:dyDescent="0.2">
      <c r="B72" s="248" t="s">
        <v>161</v>
      </c>
      <c r="C72" s="85"/>
      <c r="D72" s="85"/>
      <c r="E72" s="97"/>
      <c r="F72" s="85"/>
      <c r="G72" s="97"/>
      <c r="H72" s="85"/>
      <c r="I72" s="97"/>
      <c r="J72" s="85"/>
      <c r="K72" s="97"/>
    </row>
  </sheetData>
  <mergeCells count="8">
    <mergeCell ref="B70:K71"/>
    <mergeCell ref="B5:B7"/>
    <mergeCell ref="C5:K5"/>
    <mergeCell ref="C6:C7"/>
    <mergeCell ref="D6:E6"/>
    <mergeCell ref="F6:G6"/>
    <mergeCell ref="H6:I6"/>
    <mergeCell ref="J6:K6"/>
  </mergeCells>
  <phoneticPr fontId="4" type="noConversion"/>
  <printOptions horizontalCentered="1" verticalCentered="1"/>
  <pageMargins left="0.39370078740157483" right="0.39370078740157483" top="0.39370078740157483" bottom="0.39370078740157483" header="0" footer="0"/>
  <pageSetup paperSize="9" scale="61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tabColor theme="4" tint="0.79998168889431442"/>
    <pageSetUpPr fitToPage="1"/>
  </sheetPr>
  <dimension ref="B2:O76"/>
  <sheetViews>
    <sheetView showGridLines="0" workbookViewId="0">
      <selection activeCell="B54" sqref="B54"/>
    </sheetView>
  </sheetViews>
  <sheetFormatPr baseColWidth="10" defaultRowHeight="14.25" x14ac:dyDescent="0.2"/>
  <cols>
    <col min="1" max="1" width="2.140625" style="96" customWidth="1"/>
    <col min="2" max="2" width="35" style="98" customWidth="1"/>
    <col min="3" max="3" width="14.7109375" style="85" bestFit="1" customWidth="1"/>
    <col min="4" max="4" width="14.140625" style="85" customWidth="1"/>
    <col min="5" max="5" width="6.140625" style="101" bestFit="1" customWidth="1"/>
    <col min="6" max="6" width="13.28515625" style="85" customWidth="1"/>
    <col min="7" max="7" width="6.5703125" style="101" bestFit="1" customWidth="1"/>
    <col min="8" max="8" width="13.42578125" style="85" customWidth="1"/>
    <col min="9" max="9" width="6.140625" style="101" bestFit="1" customWidth="1"/>
    <col min="10" max="10" width="13.5703125" style="85" customWidth="1"/>
    <col min="11" max="11" width="4.5703125" style="101" bestFit="1" customWidth="1"/>
    <col min="12" max="12" width="15.7109375" style="85" customWidth="1"/>
    <col min="13" max="13" width="10.7109375" style="101" customWidth="1"/>
    <col min="14" max="14" width="15.7109375" style="85" customWidth="1"/>
    <col min="15" max="15" width="12.7109375" style="110" bestFit="1" customWidth="1"/>
    <col min="16" max="16" width="12.7109375" style="96" bestFit="1" customWidth="1"/>
    <col min="17" max="16384" width="11.42578125" style="96"/>
  </cols>
  <sheetData>
    <row r="2" spans="2:15" s="94" customFormat="1" ht="14.25" customHeight="1" x14ac:dyDescent="0.25">
      <c r="B2" s="257" t="s">
        <v>166</v>
      </c>
      <c r="C2" s="107"/>
      <c r="D2" s="107"/>
      <c r="E2" s="107"/>
      <c r="F2" s="107"/>
      <c r="G2" s="107"/>
      <c r="H2" s="107"/>
      <c r="I2" s="107"/>
      <c r="J2" s="107"/>
      <c r="K2" s="107"/>
      <c r="L2" s="99"/>
      <c r="M2" s="99"/>
      <c r="N2" s="79"/>
      <c r="O2" s="108"/>
    </row>
    <row r="3" spans="2:15" s="94" customFormat="1" ht="14.25" customHeight="1" x14ac:dyDescent="0.25">
      <c r="B3" s="260" t="s">
        <v>142</v>
      </c>
      <c r="C3" s="107"/>
      <c r="D3" s="107"/>
      <c r="E3" s="107"/>
      <c r="F3" s="107"/>
      <c r="G3" s="107"/>
      <c r="H3" s="107"/>
      <c r="I3" s="107"/>
      <c r="J3" s="109"/>
      <c r="K3" s="107"/>
      <c r="L3" s="176"/>
      <c r="M3" s="99"/>
      <c r="N3" s="79"/>
      <c r="O3" s="108"/>
    </row>
    <row r="4" spans="2:15" s="94" customFormat="1" ht="14.25" customHeight="1" x14ac:dyDescent="0.25">
      <c r="B4" s="95"/>
      <c r="C4" s="79"/>
      <c r="D4" s="169"/>
      <c r="E4" s="93"/>
      <c r="F4" s="79"/>
      <c r="G4" s="93"/>
      <c r="H4" s="79"/>
      <c r="I4" s="93"/>
      <c r="J4" s="79"/>
      <c r="K4" s="93"/>
      <c r="L4" s="99"/>
      <c r="M4" s="99"/>
      <c r="N4" s="79"/>
      <c r="O4" s="108"/>
    </row>
    <row r="5" spans="2:15" s="444" customFormat="1" ht="14.25" customHeight="1" x14ac:dyDescent="0.2">
      <c r="B5" s="636" t="s">
        <v>60</v>
      </c>
      <c r="C5" s="652" t="s">
        <v>35</v>
      </c>
      <c r="D5" s="652"/>
      <c r="E5" s="652"/>
      <c r="F5" s="652"/>
      <c r="G5" s="652"/>
      <c r="H5" s="652"/>
      <c r="I5" s="652"/>
      <c r="J5" s="652"/>
      <c r="K5" s="652"/>
      <c r="L5" s="90"/>
      <c r="M5" s="90"/>
      <c r="N5" s="483"/>
      <c r="O5" s="484"/>
    </row>
    <row r="6" spans="2:15" s="444" customFormat="1" ht="14.25" customHeight="1" x14ac:dyDescent="0.2">
      <c r="B6" s="640"/>
      <c r="C6" s="653" t="s">
        <v>44</v>
      </c>
      <c r="D6" s="652" t="s">
        <v>36</v>
      </c>
      <c r="E6" s="652"/>
      <c r="F6" s="652" t="s">
        <v>37</v>
      </c>
      <c r="G6" s="652"/>
      <c r="H6" s="652" t="s">
        <v>38</v>
      </c>
      <c r="I6" s="652"/>
      <c r="J6" s="652" t="s">
        <v>39</v>
      </c>
      <c r="K6" s="652"/>
      <c r="L6" s="90"/>
      <c r="M6" s="90"/>
      <c r="N6" s="483"/>
      <c r="O6" s="484"/>
    </row>
    <row r="7" spans="2:15" s="444" customFormat="1" ht="14.25" customHeight="1" x14ac:dyDescent="0.2">
      <c r="B7" s="637"/>
      <c r="C7" s="653"/>
      <c r="D7" s="445" t="s">
        <v>66</v>
      </c>
      <c r="E7" s="446" t="s">
        <v>40</v>
      </c>
      <c r="F7" s="445" t="s">
        <v>66</v>
      </c>
      <c r="G7" s="447" t="s">
        <v>40</v>
      </c>
      <c r="H7" s="445" t="s">
        <v>66</v>
      </c>
      <c r="I7" s="447" t="s">
        <v>40</v>
      </c>
      <c r="J7" s="445" t="s">
        <v>66</v>
      </c>
      <c r="K7" s="447" t="s">
        <v>40</v>
      </c>
      <c r="L7" s="90"/>
      <c r="M7" s="90"/>
      <c r="N7" s="483"/>
      <c r="O7" s="484"/>
    </row>
    <row r="8" spans="2:15" s="444" customFormat="1" ht="5.25" customHeight="1" x14ac:dyDescent="0.2">
      <c r="B8" s="448"/>
      <c r="C8" s="449"/>
      <c r="D8" s="449"/>
      <c r="E8" s="450"/>
      <c r="F8" s="449"/>
      <c r="G8" s="451"/>
      <c r="H8" s="449"/>
      <c r="I8" s="451"/>
      <c r="J8" s="449"/>
      <c r="K8" s="451"/>
      <c r="L8" s="90"/>
      <c r="M8" s="90"/>
      <c r="N8" s="483"/>
      <c r="O8" s="484"/>
    </row>
    <row r="9" spans="2:15" s="486" customFormat="1" ht="12" x14ac:dyDescent="0.2">
      <c r="B9" s="358" t="s">
        <v>61</v>
      </c>
      <c r="C9" s="426">
        <v>7036525326.6599989</v>
      </c>
      <c r="D9" s="426">
        <v>4109311783.0599995</v>
      </c>
      <c r="E9" s="481">
        <v>0.58399729870801886</v>
      </c>
      <c r="F9" s="426">
        <v>1643093183.9899998</v>
      </c>
      <c r="G9" s="481">
        <v>0.23350916932887963</v>
      </c>
      <c r="H9" s="426">
        <v>1124269179.9799998</v>
      </c>
      <c r="I9" s="481">
        <v>0.15977618608439692</v>
      </c>
      <c r="J9" s="426">
        <v>159851179.63000003</v>
      </c>
      <c r="K9" s="481">
        <v>2.2717345878704595E-2</v>
      </c>
      <c r="L9" s="467"/>
      <c r="M9" s="175"/>
      <c r="N9" s="88"/>
      <c r="O9" s="485"/>
    </row>
    <row r="10" spans="2:15" s="486" customFormat="1" ht="4.5" customHeight="1" x14ac:dyDescent="0.2">
      <c r="B10" s="429"/>
      <c r="C10" s="452"/>
      <c r="D10" s="430"/>
      <c r="E10" s="431"/>
      <c r="F10" s="430"/>
      <c r="G10" s="431"/>
      <c r="H10" s="430"/>
      <c r="I10" s="431"/>
      <c r="J10" s="430"/>
      <c r="K10" s="453"/>
      <c r="L10" s="464"/>
      <c r="M10" s="175"/>
      <c r="N10" s="88"/>
      <c r="O10" s="485"/>
    </row>
    <row r="11" spans="2:15" s="486" customFormat="1" ht="12" x14ac:dyDescent="0.2">
      <c r="B11" s="358" t="s">
        <v>57</v>
      </c>
      <c r="C11" s="479">
        <v>7036525326.6599989</v>
      </c>
      <c r="D11" s="479">
        <v>4109311783.0599995</v>
      </c>
      <c r="E11" s="487">
        <v>0.58399729870801886</v>
      </c>
      <c r="F11" s="479">
        <v>1643093183.9899998</v>
      </c>
      <c r="G11" s="487">
        <v>0.23350916932887963</v>
      </c>
      <c r="H11" s="479">
        <v>1124269179.9799998</v>
      </c>
      <c r="I11" s="487">
        <v>0.15977618608439692</v>
      </c>
      <c r="J11" s="479">
        <v>159851179.63000003</v>
      </c>
      <c r="K11" s="487">
        <v>2.2717345878704595E-2</v>
      </c>
      <c r="L11" s="464"/>
      <c r="M11" s="175"/>
      <c r="N11" s="88"/>
      <c r="O11" s="485"/>
    </row>
    <row r="12" spans="2:15" s="486" customFormat="1" ht="12" x14ac:dyDescent="0.2">
      <c r="B12" s="454" t="s">
        <v>104</v>
      </c>
      <c r="C12" s="479">
        <v>10689206.85</v>
      </c>
      <c r="D12" s="472">
        <v>1200000</v>
      </c>
      <c r="E12" s="438">
        <v>0.11226277279871331</v>
      </c>
      <c r="F12" s="472" t="s">
        <v>78</v>
      </c>
      <c r="G12" s="438">
        <v>0</v>
      </c>
      <c r="H12" s="472">
        <v>9489206.8499999996</v>
      </c>
      <c r="I12" s="438">
        <v>0.88773722720128667</v>
      </c>
      <c r="J12" s="472" t="s">
        <v>78</v>
      </c>
      <c r="K12" s="488">
        <v>0</v>
      </c>
      <c r="L12" s="464"/>
      <c r="M12" s="175"/>
      <c r="N12" s="88"/>
      <c r="O12" s="485"/>
    </row>
    <row r="13" spans="2:15" s="486" customFormat="1" ht="12" x14ac:dyDescent="0.2">
      <c r="B13" s="454" t="s">
        <v>102</v>
      </c>
      <c r="C13" s="455">
        <v>2041985.1400000001</v>
      </c>
      <c r="D13" s="456">
        <v>1300411.6200000001</v>
      </c>
      <c r="E13" s="440">
        <v>0.63683696542473367</v>
      </c>
      <c r="F13" s="460" t="s">
        <v>78</v>
      </c>
      <c r="G13" s="440">
        <v>0</v>
      </c>
      <c r="H13" s="456">
        <v>88373.52</v>
      </c>
      <c r="I13" s="440">
        <v>4.3278238547808434E-2</v>
      </c>
      <c r="J13" s="456">
        <v>653200</v>
      </c>
      <c r="K13" s="489">
        <v>0.31988479602745784</v>
      </c>
      <c r="L13" s="464"/>
      <c r="M13" s="175"/>
      <c r="N13" s="88"/>
      <c r="O13" s="485"/>
    </row>
    <row r="14" spans="2:15" s="486" customFormat="1" ht="12" x14ac:dyDescent="0.2">
      <c r="B14" s="454" t="s">
        <v>72</v>
      </c>
      <c r="C14" s="455">
        <v>16866018</v>
      </c>
      <c r="D14" s="456">
        <v>8872640</v>
      </c>
      <c r="E14" s="440">
        <v>0.5260660815137278</v>
      </c>
      <c r="F14" s="456">
        <v>5574356</v>
      </c>
      <c r="G14" s="440">
        <v>0.33050812586586831</v>
      </c>
      <c r="H14" s="456">
        <v>1780822</v>
      </c>
      <c r="I14" s="440">
        <v>0.10558639270988564</v>
      </c>
      <c r="J14" s="456">
        <v>638200</v>
      </c>
      <c r="K14" s="489">
        <v>3.7839399910518295E-2</v>
      </c>
      <c r="L14" s="464"/>
      <c r="M14" s="175"/>
      <c r="N14" s="88"/>
      <c r="O14" s="485"/>
    </row>
    <row r="15" spans="2:15" s="486" customFormat="1" ht="12" x14ac:dyDescent="0.2">
      <c r="B15" s="454" t="s">
        <v>73</v>
      </c>
      <c r="C15" s="455">
        <v>4732095.72</v>
      </c>
      <c r="D15" s="456">
        <v>3701481.37</v>
      </c>
      <c r="E15" s="440">
        <v>0.78220762829370671</v>
      </c>
      <c r="F15" s="456">
        <v>585328.75</v>
      </c>
      <c r="G15" s="440">
        <v>0.12369334532396146</v>
      </c>
      <c r="H15" s="456">
        <v>445285.6</v>
      </c>
      <c r="I15" s="440">
        <v>9.4099026382331932E-2</v>
      </c>
      <c r="J15" s="460" t="s">
        <v>78</v>
      </c>
      <c r="K15" s="489">
        <v>0</v>
      </c>
      <c r="L15" s="464"/>
      <c r="M15" s="175"/>
      <c r="N15" s="88"/>
      <c r="O15" s="485"/>
    </row>
    <row r="16" spans="2:15" s="486" customFormat="1" ht="12" x14ac:dyDescent="0.2">
      <c r="B16" s="454" t="s">
        <v>1</v>
      </c>
      <c r="C16" s="455">
        <v>2495520026.9200001</v>
      </c>
      <c r="D16" s="456">
        <v>1801029256.3800001</v>
      </c>
      <c r="E16" s="440">
        <v>0.72170499012298106</v>
      </c>
      <c r="F16" s="456">
        <v>407029606.25</v>
      </c>
      <c r="G16" s="440">
        <v>0.16310412333270702</v>
      </c>
      <c r="H16" s="456">
        <v>221529368.05000001</v>
      </c>
      <c r="I16" s="440">
        <v>8.8770823579971084E-2</v>
      </c>
      <c r="J16" s="456">
        <v>65931796.240000002</v>
      </c>
      <c r="K16" s="489">
        <v>2.6420062964340862E-2</v>
      </c>
      <c r="L16" s="464"/>
      <c r="M16" s="175"/>
      <c r="N16" s="88"/>
      <c r="O16" s="485"/>
    </row>
    <row r="17" spans="2:15" s="486" customFormat="1" ht="12" x14ac:dyDescent="0.2">
      <c r="B17" s="454" t="s">
        <v>2</v>
      </c>
      <c r="C17" s="455">
        <v>13378927.800000001</v>
      </c>
      <c r="D17" s="456">
        <v>11287486.380000001</v>
      </c>
      <c r="E17" s="440">
        <v>0.84367645514911893</v>
      </c>
      <c r="F17" s="456">
        <v>38028.5</v>
      </c>
      <c r="G17" s="440">
        <v>2.8424176113724148E-3</v>
      </c>
      <c r="H17" s="456">
        <v>723612.92</v>
      </c>
      <c r="I17" s="440">
        <v>5.4086017266645241E-2</v>
      </c>
      <c r="J17" s="456">
        <v>1329800</v>
      </c>
      <c r="K17" s="489">
        <v>9.9395109972863438E-2</v>
      </c>
      <c r="L17" s="464"/>
      <c r="M17" s="175"/>
      <c r="N17" s="88"/>
      <c r="O17" s="485"/>
    </row>
    <row r="18" spans="2:15" s="486" customFormat="1" ht="12" x14ac:dyDescent="0.2">
      <c r="B18" s="454" t="s">
        <v>79</v>
      </c>
      <c r="C18" s="455">
        <v>45208753.839999996</v>
      </c>
      <c r="D18" s="456">
        <v>22451049.059999999</v>
      </c>
      <c r="E18" s="440">
        <v>0.49660844754662675</v>
      </c>
      <c r="F18" s="456">
        <v>16064997.35</v>
      </c>
      <c r="G18" s="440">
        <v>0.35535147477977908</v>
      </c>
      <c r="H18" s="456">
        <v>6692707.4299999997</v>
      </c>
      <c r="I18" s="440">
        <v>0.1480400776735942</v>
      </c>
      <c r="J18" s="460" t="s">
        <v>78</v>
      </c>
      <c r="K18" s="489">
        <v>0</v>
      </c>
      <c r="L18" s="464"/>
      <c r="M18" s="175"/>
      <c r="N18" s="88"/>
      <c r="O18" s="485"/>
    </row>
    <row r="19" spans="2:15" s="486" customFormat="1" ht="12" x14ac:dyDescent="0.2">
      <c r="B19" s="454" t="s">
        <v>56</v>
      </c>
      <c r="C19" s="455">
        <v>19452507.199999999</v>
      </c>
      <c r="D19" s="456">
        <v>12229576</v>
      </c>
      <c r="E19" s="440">
        <v>0.62868893321885011</v>
      </c>
      <c r="F19" s="456">
        <v>908539.08</v>
      </c>
      <c r="G19" s="440">
        <v>4.670550025551462E-2</v>
      </c>
      <c r="H19" s="456">
        <v>6314392.1200000001</v>
      </c>
      <c r="I19" s="440">
        <v>0.32460556652563533</v>
      </c>
      <c r="J19" s="460" t="s">
        <v>78</v>
      </c>
      <c r="K19" s="489">
        <v>0</v>
      </c>
      <c r="L19" s="464"/>
      <c r="M19" s="175"/>
      <c r="N19" s="88"/>
      <c r="O19" s="485"/>
    </row>
    <row r="20" spans="2:15" s="486" customFormat="1" ht="12" x14ac:dyDescent="0.2">
      <c r="B20" s="454" t="s">
        <v>41</v>
      </c>
      <c r="C20" s="455">
        <v>6443049.6400000006</v>
      </c>
      <c r="D20" s="456">
        <v>2036459.52</v>
      </c>
      <c r="E20" s="440">
        <v>0.31607074813721281</v>
      </c>
      <c r="F20" s="460" t="s">
        <v>78</v>
      </c>
      <c r="G20" s="440">
        <v>0</v>
      </c>
      <c r="H20" s="456">
        <v>4243590.12</v>
      </c>
      <c r="I20" s="440">
        <v>0.65863067291221422</v>
      </c>
      <c r="J20" s="456">
        <v>163000</v>
      </c>
      <c r="K20" s="489">
        <v>2.5298578950572852E-2</v>
      </c>
      <c r="L20" s="464"/>
      <c r="M20" s="175"/>
      <c r="N20" s="88"/>
      <c r="O20" s="485"/>
    </row>
    <row r="21" spans="2:15" s="486" customFormat="1" ht="12" x14ac:dyDescent="0.2">
      <c r="B21" s="454" t="s">
        <v>3</v>
      </c>
      <c r="C21" s="455">
        <v>75083289.670000002</v>
      </c>
      <c r="D21" s="456">
        <v>60933821.649999999</v>
      </c>
      <c r="E21" s="440">
        <v>0.81154970590408859</v>
      </c>
      <c r="F21" s="456">
        <v>3010248</v>
      </c>
      <c r="G21" s="440">
        <v>4.0092116544578671E-2</v>
      </c>
      <c r="H21" s="456">
        <v>11132220.02</v>
      </c>
      <c r="I21" s="440">
        <v>0.14826494775238847</v>
      </c>
      <c r="J21" s="456">
        <v>7000</v>
      </c>
      <c r="K21" s="489">
        <v>9.3229798944156992E-5</v>
      </c>
      <c r="L21" s="464"/>
      <c r="M21" s="175"/>
      <c r="N21" s="88"/>
      <c r="O21" s="485"/>
    </row>
    <row r="22" spans="2:15" s="486" customFormat="1" ht="12" x14ac:dyDescent="0.2">
      <c r="B22" s="454" t="s">
        <v>105</v>
      </c>
      <c r="C22" s="455">
        <v>2378245.98</v>
      </c>
      <c r="D22" s="460">
        <v>2098174.34</v>
      </c>
      <c r="E22" s="440">
        <v>0.88223605028442009</v>
      </c>
      <c r="F22" s="460">
        <v>257971.64</v>
      </c>
      <c r="G22" s="440">
        <v>0.10847138696729765</v>
      </c>
      <c r="H22" s="460">
        <v>22100</v>
      </c>
      <c r="I22" s="440">
        <v>9.2925627482822442E-3</v>
      </c>
      <c r="J22" s="460" t="s">
        <v>78</v>
      </c>
      <c r="K22" s="489">
        <v>0</v>
      </c>
      <c r="L22" s="464"/>
      <c r="M22" s="175"/>
      <c r="N22" s="88"/>
      <c r="O22" s="485"/>
    </row>
    <row r="23" spans="2:15" s="486" customFormat="1" ht="12" x14ac:dyDescent="0.2">
      <c r="B23" s="454" t="s">
        <v>4</v>
      </c>
      <c r="C23" s="455">
        <v>580504565.06000006</v>
      </c>
      <c r="D23" s="456">
        <v>162178900.91999999</v>
      </c>
      <c r="E23" s="440">
        <v>0.27937575461312253</v>
      </c>
      <c r="F23" s="456">
        <v>170996866.43000001</v>
      </c>
      <c r="G23" s="440">
        <v>0.29456592888692623</v>
      </c>
      <c r="H23" s="456">
        <v>229608123.38999999</v>
      </c>
      <c r="I23" s="440">
        <v>0.39553198581008236</v>
      </c>
      <c r="J23" s="456">
        <v>17720674.32</v>
      </c>
      <c r="K23" s="489">
        <v>3.0526330689868767E-2</v>
      </c>
      <c r="L23" s="464"/>
      <c r="M23" s="175"/>
      <c r="N23" s="88"/>
      <c r="O23" s="485"/>
    </row>
    <row r="24" spans="2:15" s="486" customFormat="1" ht="12" x14ac:dyDescent="0.2">
      <c r="B24" s="454" t="s">
        <v>5</v>
      </c>
      <c r="C24" s="455">
        <v>290807065.16999996</v>
      </c>
      <c r="D24" s="456">
        <v>136395720.38999999</v>
      </c>
      <c r="E24" s="440">
        <v>0.46902478215330085</v>
      </c>
      <c r="F24" s="456">
        <v>82994475.989999995</v>
      </c>
      <c r="G24" s="440">
        <v>0.28539360259862701</v>
      </c>
      <c r="H24" s="456">
        <v>66403987.460000001</v>
      </c>
      <c r="I24" s="440">
        <v>0.22834379013859779</v>
      </c>
      <c r="J24" s="456">
        <v>5012881.33</v>
      </c>
      <c r="K24" s="489">
        <v>1.7237825109474456E-2</v>
      </c>
      <c r="L24" s="464"/>
      <c r="M24" s="175"/>
      <c r="N24" s="88"/>
      <c r="O24" s="485"/>
    </row>
    <row r="25" spans="2:15" s="486" customFormat="1" ht="12" x14ac:dyDescent="0.2">
      <c r="B25" s="454" t="s">
        <v>106</v>
      </c>
      <c r="C25" s="455">
        <v>1448305</v>
      </c>
      <c r="D25" s="460" t="s">
        <v>78</v>
      </c>
      <c r="E25" s="440">
        <v>0</v>
      </c>
      <c r="F25" s="456">
        <v>375600</v>
      </c>
      <c r="G25" s="440">
        <v>0.25933763951653832</v>
      </c>
      <c r="H25" s="456">
        <v>1072705</v>
      </c>
      <c r="I25" s="440">
        <v>0.74066236048346168</v>
      </c>
      <c r="J25" s="460" t="s">
        <v>78</v>
      </c>
      <c r="K25" s="489">
        <v>0</v>
      </c>
      <c r="L25" s="464"/>
      <c r="M25" s="175"/>
      <c r="N25" s="88"/>
      <c r="O25" s="485"/>
    </row>
    <row r="26" spans="2:15" s="486" customFormat="1" ht="12" x14ac:dyDescent="0.2">
      <c r="B26" s="454" t="s">
        <v>6</v>
      </c>
      <c r="C26" s="455">
        <v>47747940.249999993</v>
      </c>
      <c r="D26" s="456">
        <v>18407033.59</v>
      </c>
      <c r="E26" s="440">
        <v>0.38550424360975449</v>
      </c>
      <c r="F26" s="456">
        <v>26672429.43</v>
      </c>
      <c r="G26" s="440">
        <v>0.55860900575705996</v>
      </c>
      <c r="H26" s="456">
        <v>2396716.4</v>
      </c>
      <c r="I26" s="440">
        <v>5.0195178838107056E-2</v>
      </c>
      <c r="J26" s="456">
        <v>271760.83</v>
      </c>
      <c r="K26" s="489">
        <v>5.6915717950786378E-3</v>
      </c>
      <c r="L26" s="464"/>
      <c r="M26" s="175"/>
      <c r="N26" s="88"/>
      <c r="O26" s="485"/>
    </row>
    <row r="27" spans="2:15" s="486" customFormat="1" ht="12" x14ac:dyDescent="0.2">
      <c r="B27" s="454" t="s">
        <v>7</v>
      </c>
      <c r="C27" s="455">
        <v>15070000</v>
      </c>
      <c r="D27" s="456">
        <v>6321500</v>
      </c>
      <c r="E27" s="440">
        <v>0.4194757796947578</v>
      </c>
      <c r="F27" s="460" t="s">
        <v>78</v>
      </c>
      <c r="G27" s="440">
        <v>0</v>
      </c>
      <c r="H27" s="456">
        <v>7629700</v>
      </c>
      <c r="I27" s="440">
        <v>0.50628400796284012</v>
      </c>
      <c r="J27" s="456">
        <v>1118800</v>
      </c>
      <c r="K27" s="489">
        <v>7.424021234240212E-2</v>
      </c>
      <c r="L27" s="464"/>
      <c r="M27" s="175"/>
      <c r="N27" s="88"/>
      <c r="O27" s="485"/>
    </row>
    <row r="28" spans="2:15" s="486" customFormat="1" ht="12" x14ac:dyDescent="0.2">
      <c r="B28" s="454" t="s">
        <v>8</v>
      </c>
      <c r="C28" s="455">
        <v>40326624.399999999</v>
      </c>
      <c r="D28" s="456">
        <v>34431688.649999999</v>
      </c>
      <c r="E28" s="440">
        <v>0.8538202530534641</v>
      </c>
      <c r="F28" s="456">
        <v>40520.1</v>
      </c>
      <c r="G28" s="440">
        <v>1.0047977137407017E-3</v>
      </c>
      <c r="H28" s="456">
        <v>5369783.3899999997</v>
      </c>
      <c r="I28" s="440">
        <v>0.13315727437876004</v>
      </c>
      <c r="J28" s="456">
        <v>484632.26</v>
      </c>
      <c r="K28" s="489">
        <v>1.2017674854035142E-2</v>
      </c>
      <c r="L28" s="464"/>
      <c r="M28" s="175"/>
      <c r="N28" s="88"/>
      <c r="O28" s="485"/>
    </row>
    <row r="29" spans="2:15" s="486" customFormat="1" ht="12" x14ac:dyDescent="0.2">
      <c r="B29" s="454" t="s">
        <v>107</v>
      </c>
      <c r="C29" s="455" t="s">
        <v>78</v>
      </c>
      <c r="D29" s="460" t="s">
        <v>78</v>
      </c>
      <c r="E29" s="440">
        <v>0</v>
      </c>
      <c r="F29" s="460" t="s">
        <v>78</v>
      </c>
      <c r="G29" s="440">
        <v>0</v>
      </c>
      <c r="H29" s="460" t="s">
        <v>78</v>
      </c>
      <c r="I29" s="440">
        <v>0</v>
      </c>
      <c r="J29" s="460" t="s">
        <v>78</v>
      </c>
      <c r="K29" s="489">
        <v>0</v>
      </c>
      <c r="L29" s="464"/>
      <c r="M29" s="175"/>
      <c r="N29" s="88"/>
      <c r="O29" s="485"/>
    </row>
    <row r="30" spans="2:15" s="486" customFormat="1" ht="12" x14ac:dyDescent="0.2">
      <c r="B30" s="454" t="s">
        <v>108</v>
      </c>
      <c r="C30" s="455">
        <v>15303293.210000001</v>
      </c>
      <c r="D30" s="456">
        <v>4808635.5999999996</v>
      </c>
      <c r="E30" s="440">
        <v>0.31422227451394424</v>
      </c>
      <c r="F30" s="456">
        <v>57000</v>
      </c>
      <c r="G30" s="440">
        <v>3.7246884848780859E-3</v>
      </c>
      <c r="H30" s="456">
        <v>9751792.2100000009</v>
      </c>
      <c r="I30" s="440">
        <v>0.63723487985106708</v>
      </c>
      <c r="J30" s="456">
        <v>685865.4</v>
      </c>
      <c r="K30" s="489">
        <v>4.4818157150110567E-2</v>
      </c>
      <c r="L30" s="464"/>
      <c r="M30" s="175"/>
      <c r="N30" s="88"/>
      <c r="O30" s="485"/>
    </row>
    <row r="31" spans="2:15" s="486" customFormat="1" ht="12" x14ac:dyDescent="0.2">
      <c r="B31" s="454" t="s">
        <v>99</v>
      </c>
      <c r="C31" s="455">
        <v>6234904</v>
      </c>
      <c r="D31" s="456">
        <v>5561280</v>
      </c>
      <c r="E31" s="440">
        <v>0.89195920257954253</v>
      </c>
      <c r="F31" s="456">
        <v>69000</v>
      </c>
      <c r="G31" s="440">
        <v>1.1066730137304439E-2</v>
      </c>
      <c r="H31" s="460" t="s">
        <v>78</v>
      </c>
      <c r="I31" s="440">
        <v>0</v>
      </c>
      <c r="J31" s="456">
        <v>604624</v>
      </c>
      <c r="K31" s="489">
        <v>9.697406728315304E-2</v>
      </c>
      <c r="L31" s="464"/>
      <c r="M31" s="175"/>
      <c r="N31" s="88"/>
      <c r="O31" s="485"/>
    </row>
    <row r="32" spans="2:15" s="486" customFormat="1" ht="12" x14ac:dyDescent="0.2">
      <c r="B32" s="454" t="s">
        <v>9</v>
      </c>
      <c r="C32" s="455">
        <v>14955585.98</v>
      </c>
      <c r="D32" s="456">
        <v>9452498.4000000004</v>
      </c>
      <c r="E32" s="440">
        <v>0.63203798317503301</v>
      </c>
      <c r="F32" s="460" t="s">
        <v>78</v>
      </c>
      <c r="G32" s="440">
        <v>0</v>
      </c>
      <c r="H32" s="456">
        <v>994287.58</v>
      </c>
      <c r="I32" s="440">
        <v>6.6482689566938646E-2</v>
      </c>
      <c r="J32" s="456">
        <v>4508800</v>
      </c>
      <c r="K32" s="489">
        <v>0.30147932725802828</v>
      </c>
      <c r="L32" s="464"/>
      <c r="M32" s="175"/>
      <c r="N32" s="88"/>
      <c r="O32" s="485"/>
    </row>
    <row r="33" spans="2:15" s="486" customFormat="1" ht="12" x14ac:dyDescent="0.2">
      <c r="B33" s="454" t="s">
        <v>10</v>
      </c>
      <c r="C33" s="455">
        <v>44202806.619999997</v>
      </c>
      <c r="D33" s="456">
        <v>47050</v>
      </c>
      <c r="E33" s="440">
        <v>1.064412049770427E-3</v>
      </c>
      <c r="F33" s="456">
        <v>36411452.18</v>
      </c>
      <c r="G33" s="440">
        <v>0.82373620510162981</v>
      </c>
      <c r="H33" s="456">
        <v>7744304.4400000004</v>
      </c>
      <c r="I33" s="440">
        <v>0.17519938284859979</v>
      </c>
      <c r="J33" s="460" t="s">
        <v>78</v>
      </c>
      <c r="K33" s="489">
        <v>0</v>
      </c>
      <c r="L33" s="464"/>
      <c r="M33" s="175"/>
      <c r="N33" s="88"/>
      <c r="O33" s="485"/>
    </row>
    <row r="34" spans="2:15" s="486" customFormat="1" ht="12" x14ac:dyDescent="0.2">
      <c r="B34" s="454" t="s">
        <v>11</v>
      </c>
      <c r="C34" s="455">
        <v>61178300.159999996</v>
      </c>
      <c r="D34" s="456">
        <v>50094489.990000002</v>
      </c>
      <c r="E34" s="440">
        <v>0.81882775198048274</v>
      </c>
      <c r="F34" s="456">
        <v>1672474.15</v>
      </c>
      <c r="G34" s="440">
        <v>2.7337702185676417E-2</v>
      </c>
      <c r="H34" s="456">
        <v>9411336.0199999996</v>
      </c>
      <c r="I34" s="440">
        <v>0.15383454583384096</v>
      </c>
      <c r="J34" s="460" t="s">
        <v>78</v>
      </c>
      <c r="K34" s="489">
        <v>0</v>
      </c>
      <c r="L34" s="464"/>
      <c r="M34" s="175"/>
      <c r="N34" s="88"/>
      <c r="O34" s="485"/>
    </row>
    <row r="35" spans="2:15" s="486" customFormat="1" ht="12" x14ac:dyDescent="0.2">
      <c r="B35" s="454" t="s">
        <v>12</v>
      </c>
      <c r="C35" s="455">
        <v>489981041.84999996</v>
      </c>
      <c r="D35" s="456">
        <v>396934415.75999999</v>
      </c>
      <c r="E35" s="440">
        <v>0.81010157915765901</v>
      </c>
      <c r="F35" s="456">
        <v>40347654.609999999</v>
      </c>
      <c r="G35" s="440">
        <v>8.2345338214844244E-2</v>
      </c>
      <c r="H35" s="456">
        <v>47541683.710000001</v>
      </c>
      <c r="I35" s="440">
        <v>9.7027598313801991E-2</v>
      </c>
      <c r="J35" s="456">
        <v>5157287.7699999996</v>
      </c>
      <c r="K35" s="489">
        <v>1.0525484313694778E-2</v>
      </c>
      <c r="L35" s="464"/>
      <c r="M35" s="175"/>
      <c r="N35" s="88"/>
      <c r="O35" s="485"/>
    </row>
    <row r="36" spans="2:15" s="486" customFormat="1" ht="12" x14ac:dyDescent="0.2">
      <c r="B36" s="454" t="s">
        <v>13</v>
      </c>
      <c r="C36" s="455">
        <v>23806492.34</v>
      </c>
      <c r="D36" s="456">
        <v>9500819.0800000001</v>
      </c>
      <c r="E36" s="440">
        <v>0.39908521357581905</v>
      </c>
      <c r="F36" s="456">
        <v>11691185.76</v>
      </c>
      <c r="G36" s="440">
        <v>0.49109232863996122</v>
      </c>
      <c r="H36" s="456">
        <v>638300</v>
      </c>
      <c r="I36" s="440">
        <v>2.6812013751707532E-2</v>
      </c>
      <c r="J36" s="456">
        <v>1976187.5</v>
      </c>
      <c r="K36" s="489">
        <v>8.301044403251219E-2</v>
      </c>
      <c r="L36" s="464"/>
      <c r="M36" s="175"/>
      <c r="N36" s="88"/>
      <c r="O36" s="485"/>
    </row>
    <row r="37" spans="2:15" s="486" customFormat="1" ht="12" x14ac:dyDescent="0.2">
      <c r="B37" s="454" t="s">
        <v>59</v>
      </c>
      <c r="C37" s="455">
        <v>21475946.120000001</v>
      </c>
      <c r="D37" s="456">
        <v>10485868.300000001</v>
      </c>
      <c r="E37" s="440">
        <v>0.48826106386227047</v>
      </c>
      <c r="F37" s="456">
        <v>6633112.9500000002</v>
      </c>
      <c r="G37" s="440">
        <v>0.30886243208734593</v>
      </c>
      <c r="H37" s="456">
        <v>4356964.87</v>
      </c>
      <c r="I37" s="440">
        <v>0.2028765040503836</v>
      </c>
      <c r="J37" s="460" t="s">
        <v>78</v>
      </c>
      <c r="K37" s="489">
        <v>0</v>
      </c>
      <c r="L37" s="464"/>
      <c r="M37" s="175"/>
      <c r="N37" s="88"/>
      <c r="O37" s="485"/>
    </row>
    <row r="38" spans="2:15" s="486" customFormat="1" ht="12" x14ac:dyDescent="0.2">
      <c r="B38" s="454" t="s">
        <v>14</v>
      </c>
      <c r="C38" s="455">
        <v>259736272.53</v>
      </c>
      <c r="D38" s="456">
        <v>136562640.94999999</v>
      </c>
      <c r="E38" s="440">
        <v>0.5257742386913894</v>
      </c>
      <c r="F38" s="456">
        <v>110427241.93000001</v>
      </c>
      <c r="G38" s="440">
        <v>0.42515140782751265</v>
      </c>
      <c r="H38" s="456">
        <v>8574830.6199999992</v>
      </c>
      <c r="I38" s="440">
        <v>3.3013604670905528E-2</v>
      </c>
      <c r="J38" s="456">
        <v>4171559.0300000003</v>
      </c>
      <c r="K38" s="489">
        <v>1.6060748810192375E-2</v>
      </c>
      <c r="L38" s="464"/>
      <c r="M38" s="175"/>
      <c r="N38" s="88"/>
      <c r="O38" s="485"/>
    </row>
    <row r="39" spans="2:15" s="486" customFormat="1" ht="12" x14ac:dyDescent="0.2">
      <c r="B39" s="454" t="s">
        <v>15</v>
      </c>
      <c r="C39" s="455">
        <v>9117067.1999999993</v>
      </c>
      <c r="D39" s="456">
        <v>5513255.5</v>
      </c>
      <c r="E39" s="440">
        <v>0.60471809399408627</v>
      </c>
      <c r="F39" s="456">
        <v>4063</v>
      </c>
      <c r="G39" s="440">
        <v>4.4564769688217287E-4</v>
      </c>
      <c r="H39" s="456">
        <v>3599748.7</v>
      </c>
      <c r="I39" s="440">
        <v>0.39483625830903168</v>
      </c>
      <c r="J39" s="460" t="s">
        <v>78</v>
      </c>
      <c r="K39" s="489">
        <v>0</v>
      </c>
      <c r="L39" s="464"/>
      <c r="M39" s="175"/>
      <c r="N39" s="88"/>
      <c r="O39" s="485"/>
    </row>
    <row r="40" spans="2:15" s="486" customFormat="1" ht="12" x14ac:dyDescent="0.2">
      <c r="B40" s="454" t="s">
        <v>80</v>
      </c>
      <c r="C40" s="455">
        <v>40683410.670000002</v>
      </c>
      <c r="D40" s="456">
        <v>26827692.809999999</v>
      </c>
      <c r="E40" s="440">
        <v>0.65942585363873563</v>
      </c>
      <c r="F40" s="456">
        <v>2889230</v>
      </c>
      <c r="G40" s="440">
        <v>7.1017398797650996E-2</v>
      </c>
      <c r="H40" s="456">
        <v>1196547.67</v>
      </c>
      <c r="I40" s="440">
        <v>2.9411193660868154E-2</v>
      </c>
      <c r="J40" s="456">
        <v>9769940.1900000013</v>
      </c>
      <c r="K40" s="489">
        <v>0.24014555390274511</v>
      </c>
      <c r="L40" s="464"/>
      <c r="M40" s="175"/>
      <c r="N40" s="88"/>
      <c r="O40" s="485"/>
    </row>
    <row r="41" spans="2:15" s="486" customFormat="1" ht="12" x14ac:dyDescent="0.2">
      <c r="B41" s="454" t="s">
        <v>16</v>
      </c>
      <c r="C41" s="455">
        <v>83009788.299999997</v>
      </c>
      <c r="D41" s="456">
        <v>53492399.060000002</v>
      </c>
      <c r="E41" s="440">
        <v>0.64441073945010896</v>
      </c>
      <c r="F41" s="456">
        <v>9262077.7599999998</v>
      </c>
      <c r="G41" s="440">
        <v>0.11157813975535702</v>
      </c>
      <c r="H41" s="456">
        <v>7346235.04</v>
      </c>
      <c r="I41" s="440">
        <v>8.8498419167754944E-2</v>
      </c>
      <c r="J41" s="456">
        <v>12909076.439999999</v>
      </c>
      <c r="K41" s="489">
        <v>0.1555127016267791</v>
      </c>
      <c r="L41" s="464"/>
      <c r="M41" s="175"/>
      <c r="N41" s="88"/>
      <c r="O41" s="485"/>
    </row>
    <row r="42" spans="2:15" s="486" customFormat="1" ht="12" x14ac:dyDescent="0.2">
      <c r="B42" s="454" t="s">
        <v>17</v>
      </c>
      <c r="C42" s="455">
        <v>64756547.880000003</v>
      </c>
      <c r="D42" s="459">
        <v>20175565.75</v>
      </c>
      <c r="E42" s="440">
        <v>0.31156024233081769</v>
      </c>
      <c r="F42" s="459">
        <v>42357743.030000001</v>
      </c>
      <c r="G42" s="440">
        <v>0.65410749054277717</v>
      </c>
      <c r="H42" s="459">
        <v>1291899.78</v>
      </c>
      <c r="I42" s="440">
        <v>1.9950102689136738E-2</v>
      </c>
      <c r="J42" s="459">
        <v>931339.32</v>
      </c>
      <c r="K42" s="489">
        <v>1.438216443726833E-2</v>
      </c>
      <c r="L42" s="464"/>
      <c r="M42" s="175"/>
      <c r="N42" s="88"/>
      <c r="O42" s="485"/>
    </row>
    <row r="43" spans="2:15" s="486" customFormat="1" ht="12" x14ac:dyDescent="0.2">
      <c r="B43" s="454" t="s">
        <v>74</v>
      </c>
      <c r="C43" s="455">
        <v>7138180.459999999</v>
      </c>
      <c r="D43" s="459">
        <v>3054242.81</v>
      </c>
      <c r="E43" s="440">
        <v>0.42787413783035688</v>
      </c>
      <c r="F43" s="459">
        <v>1260873.1200000001</v>
      </c>
      <c r="G43" s="440">
        <v>0.17663788791352583</v>
      </c>
      <c r="H43" s="459">
        <v>2357594.5299999998</v>
      </c>
      <c r="I43" s="440">
        <v>0.33027947993346196</v>
      </c>
      <c r="J43" s="459">
        <v>465470</v>
      </c>
      <c r="K43" s="489">
        <v>6.520849432265545E-2</v>
      </c>
      <c r="L43" s="464"/>
      <c r="M43" s="175"/>
      <c r="N43" s="88"/>
      <c r="O43" s="485"/>
    </row>
    <row r="44" spans="2:15" s="486" customFormat="1" ht="12" x14ac:dyDescent="0.2">
      <c r="B44" s="454" t="s">
        <v>18</v>
      </c>
      <c r="C44" s="455">
        <v>53517261.050000004</v>
      </c>
      <c r="D44" s="456">
        <v>18788339.66</v>
      </c>
      <c r="E44" s="440">
        <v>0.35107065069055882</v>
      </c>
      <c r="F44" s="456">
        <v>15373447.789999999</v>
      </c>
      <c r="G44" s="440">
        <v>0.28726148327428275</v>
      </c>
      <c r="H44" s="456">
        <v>19355473.600000001</v>
      </c>
      <c r="I44" s="440">
        <v>0.36166786603515838</v>
      </c>
      <c r="J44" s="460" t="s">
        <v>78</v>
      </c>
      <c r="K44" s="489">
        <v>0</v>
      </c>
      <c r="L44" s="464"/>
      <c r="M44" s="175"/>
      <c r="N44" s="88"/>
      <c r="O44" s="485"/>
    </row>
    <row r="45" spans="2:15" s="486" customFormat="1" ht="12" x14ac:dyDescent="0.2">
      <c r="B45" s="454" t="s">
        <v>81</v>
      </c>
      <c r="C45" s="455">
        <v>147340862.08000001</v>
      </c>
      <c r="D45" s="456">
        <v>7329024.3099999996</v>
      </c>
      <c r="E45" s="440">
        <v>4.9741967072383771E-2</v>
      </c>
      <c r="F45" s="456">
        <v>131373375</v>
      </c>
      <c r="G45" s="440">
        <v>0.89162892863128274</v>
      </c>
      <c r="H45" s="456">
        <v>8550940.5299999993</v>
      </c>
      <c r="I45" s="440">
        <v>5.8035092297459144E-2</v>
      </c>
      <c r="J45" s="456">
        <v>87522.240000000005</v>
      </c>
      <c r="K45" s="489">
        <v>5.9401199887427721E-4</v>
      </c>
      <c r="L45" s="464"/>
      <c r="M45" s="175"/>
      <c r="N45" s="88"/>
      <c r="O45" s="485"/>
    </row>
    <row r="46" spans="2:15" s="486" customFormat="1" ht="12" x14ac:dyDescent="0.2">
      <c r="B46" s="454" t="s">
        <v>75</v>
      </c>
      <c r="C46" s="455">
        <v>5967901.4499999993</v>
      </c>
      <c r="D46" s="456">
        <v>5323193.8899999997</v>
      </c>
      <c r="E46" s="440">
        <v>0.89197080994023459</v>
      </c>
      <c r="F46" s="460" t="s">
        <v>78</v>
      </c>
      <c r="G46" s="440">
        <v>0</v>
      </c>
      <c r="H46" s="456">
        <v>644707.56000000006</v>
      </c>
      <c r="I46" s="440">
        <v>0.10802919005976551</v>
      </c>
      <c r="J46" s="460" t="s">
        <v>78</v>
      </c>
      <c r="K46" s="489">
        <v>0</v>
      </c>
      <c r="L46" s="464"/>
      <c r="M46" s="175"/>
      <c r="N46" s="88"/>
      <c r="O46" s="485"/>
    </row>
    <row r="47" spans="2:15" s="486" customFormat="1" ht="12" x14ac:dyDescent="0.2">
      <c r="B47" s="454" t="s">
        <v>52</v>
      </c>
      <c r="C47" s="455">
        <v>18959555.880000003</v>
      </c>
      <c r="D47" s="456">
        <v>4831282.32</v>
      </c>
      <c r="E47" s="440">
        <v>0.25482043728125553</v>
      </c>
      <c r="F47" s="456">
        <v>856849</v>
      </c>
      <c r="G47" s="440">
        <v>4.5193516421124097E-2</v>
      </c>
      <c r="H47" s="456">
        <v>13271424.560000001</v>
      </c>
      <c r="I47" s="440">
        <v>0.69998604629762029</v>
      </c>
      <c r="J47" s="460" t="s">
        <v>78</v>
      </c>
      <c r="K47" s="489">
        <v>0</v>
      </c>
      <c r="L47" s="464"/>
      <c r="M47" s="175"/>
      <c r="N47" s="88"/>
      <c r="O47" s="485"/>
    </row>
    <row r="48" spans="2:15" s="486" customFormat="1" ht="12" x14ac:dyDescent="0.2">
      <c r="B48" s="454" t="s">
        <v>93</v>
      </c>
      <c r="C48" s="455">
        <v>31855081.050000001</v>
      </c>
      <c r="D48" s="456">
        <v>27324815</v>
      </c>
      <c r="E48" s="440">
        <v>0.85778513503421139</v>
      </c>
      <c r="F48" s="456">
        <v>934096</v>
      </c>
      <c r="G48" s="440">
        <v>2.9323296918750109E-2</v>
      </c>
      <c r="H48" s="456">
        <v>2638970.0499999998</v>
      </c>
      <c r="I48" s="440">
        <v>8.2842986519414297E-2</v>
      </c>
      <c r="J48" s="456">
        <v>957200</v>
      </c>
      <c r="K48" s="489">
        <v>3.0048581527624147E-2</v>
      </c>
      <c r="L48" s="464"/>
      <c r="M48" s="175"/>
      <c r="N48" s="88"/>
      <c r="O48" s="485"/>
    </row>
    <row r="49" spans="2:15" s="486" customFormat="1" ht="12" x14ac:dyDescent="0.2">
      <c r="B49" s="454" t="s">
        <v>109</v>
      </c>
      <c r="C49" s="455">
        <v>6041722.7999999998</v>
      </c>
      <c r="D49" s="456">
        <v>1081200</v>
      </c>
      <c r="E49" s="440">
        <v>0.1789555786968578</v>
      </c>
      <c r="F49" s="456">
        <v>402500</v>
      </c>
      <c r="G49" s="440">
        <v>6.6620070685798435E-2</v>
      </c>
      <c r="H49" s="460" t="s">
        <v>78</v>
      </c>
      <c r="I49" s="440">
        <v>0</v>
      </c>
      <c r="J49" s="456">
        <v>4558022.8</v>
      </c>
      <c r="K49" s="489">
        <v>0.75442435061734381</v>
      </c>
      <c r="L49" s="464"/>
      <c r="M49" s="175"/>
      <c r="N49" s="88"/>
      <c r="O49" s="485"/>
    </row>
    <row r="50" spans="2:15" s="486" customFormat="1" ht="12" x14ac:dyDescent="0.2">
      <c r="B50" s="454" t="s">
        <v>19</v>
      </c>
      <c r="C50" s="455">
        <v>51928159.109999999</v>
      </c>
      <c r="D50" s="456">
        <v>2037027.21</v>
      </c>
      <c r="E50" s="440">
        <v>3.922779557205066E-2</v>
      </c>
      <c r="F50" s="456">
        <v>23902114.309999999</v>
      </c>
      <c r="G50" s="440">
        <v>0.4602919633520588</v>
      </c>
      <c r="H50" s="456">
        <v>18661402.530000001</v>
      </c>
      <c r="I50" s="440">
        <v>0.35936961467225026</v>
      </c>
      <c r="J50" s="456">
        <v>7327615.0599999996</v>
      </c>
      <c r="K50" s="489">
        <v>0.14111062640364028</v>
      </c>
      <c r="L50" s="464"/>
      <c r="M50" s="175"/>
      <c r="N50" s="88"/>
      <c r="O50" s="485"/>
    </row>
    <row r="51" spans="2:15" s="486" customFormat="1" ht="12" x14ac:dyDescent="0.2">
      <c r="B51" s="454" t="s">
        <v>110</v>
      </c>
      <c r="C51" s="455">
        <v>1145050</v>
      </c>
      <c r="D51" s="460">
        <v>1042800</v>
      </c>
      <c r="E51" s="440">
        <v>0.91070258940657611</v>
      </c>
      <c r="F51" s="460">
        <v>102250</v>
      </c>
      <c r="G51" s="440">
        <v>8.9297410593423873E-2</v>
      </c>
      <c r="H51" s="460" t="s">
        <v>78</v>
      </c>
      <c r="I51" s="440">
        <v>0</v>
      </c>
      <c r="J51" s="460" t="s">
        <v>78</v>
      </c>
      <c r="K51" s="489">
        <v>0</v>
      </c>
      <c r="L51" s="464"/>
      <c r="M51" s="175"/>
      <c r="N51" s="88"/>
      <c r="O51" s="485"/>
    </row>
    <row r="52" spans="2:15" s="486" customFormat="1" ht="12" x14ac:dyDescent="0.2">
      <c r="B52" s="454" t="s">
        <v>20</v>
      </c>
      <c r="C52" s="455">
        <v>74746001.989999995</v>
      </c>
      <c r="D52" s="460">
        <v>45590516.729999997</v>
      </c>
      <c r="E52" s="440">
        <v>0.60993920097692167</v>
      </c>
      <c r="F52" s="460">
        <v>2241441.8199999998</v>
      </c>
      <c r="G52" s="440">
        <v>2.9987447626963037E-2</v>
      </c>
      <c r="H52" s="460">
        <v>26914043.440000001</v>
      </c>
      <c r="I52" s="440">
        <v>0.36007335139611529</v>
      </c>
      <c r="J52" s="460" t="s">
        <v>78</v>
      </c>
      <c r="K52" s="489">
        <v>0</v>
      </c>
      <c r="L52" s="464"/>
      <c r="M52" s="175"/>
      <c r="N52" s="88"/>
      <c r="O52" s="485"/>
    </row>
    <row r="53" spans="2:15" s="486" customFormat="1" ht="12" x14ac:dyDescent="0.2">
      <c r="B53" s="454" t="s">
        <v>55</v>
      </c>
      <c r="C53" s="455">
        <v>31355420.200000003</v>
      </c>
      <c r="D53" s="456">
        <v>19296486.859999999</v>
      </c>
      <c r="E53" s="440">
        <v>0.61541152173747615</v>
      </c>
      <c r="F53" s="456">
        <v>6520321.9199999999</v>
      </c>
      <c r="G53" s="440">
        <v>0.20794879731830221</v>
      </c>
      <c r="H53" s="456">
        <v>5538611.4199999999</v>
      </c>
      <c r="I53" s="440">
        <v>0.17663968094422156</v>
      </c>
      <c r="J53" s="460" t="s">
        <v>78</v>
      </c>
      <c r="K53" s="489">
        <v>0</v>
      </c>
      <c r="L53" s="464"/>
      <c r="M53" s="175"/>
      <c r="N53" s="88"/>
      <c r="O53" s="485"/>
    </row>
    <row r="54" spans="2:15" s="486" customFormat="1" ht="12" x14ac:dyDescent="0.2">
      <c r="B54" s="454" t="s">
        <v>21</v>
      </c>
      <c r="C54" s="455">
        <v>233052183.98000002</v>
      </c>
      <c r="D54" s="459">
        <v>61807179.200000003</v>
      </c>
      <c r="E54" s="440">
        <v>0.26520746617549035</v>
      </c>
      <c r="F54" s="459">
        <v>9373676.1500000004</v>
      </c>
      <c r="G54" s="440">
        <v>4.0221361541947304E-2</v>
      </c>
      <c r="H54" s="459">
        <v>157883666.44999999</v>
      </c>
      <c r="I54" s="440">
        <v>0.67746057451042463</v>
      </c>
      <c r="J54" s="459">
        <v>3987662.18</v>
      </c>
      <c r="K54" s="489">
        <v>1.711059777213764E-2</v>
      </c>
      <c r="L54" s="464"/>
      <c r="M54" s="175"/>
      <c r="N54" s="88"/>
      <c r="O54" s="485"/>
    </row>
    <row r="55" spans="2:15" s="486" customFormat="1" ht="12" x14ac:dyDescent="0.2">
      <c r="B55" s="454" t="s">
        <v>22</v>
      </c>
      <c r="C55" s="455">
        <v>79987652.019999996</v>
      </c>
      <c r="D55" s="456">
        <v>14523499.130000001</v>
      </c>
      <c r="E55" s="440">
        <v>0.18157176468148567</v>
      </c>
      <c r="F55" s="456">
        <v>11651047.630000001</v>
      </c>
      <c r="G55" s="440">
        <v>0.14566057804880669</v>
      </c>
      <c r="H55" s="456">
        <v>53813105.259999998</v>
      </c>
      <c r="I55" s="440">
        <v>0.67276765726970766</v>
      </c>
      <c r="J55" s="460" t="s">
        <v>78</v>
      </c>
      <c r="K55" s="489">
        <v>0</v>
      </c>
      <c r="L55" s="464"/>
      <c r="M55" s="175"/>
      <c r="N55" s="88"/>
      <c r="O55" s="485"/>
    </row>
    <row r="56" spans="2:15" s="486" customFormat="1" ht="12" x14ac:dyDescent="0.2">
      <c r="B56" s="454" t="s">
        <v>111</v>
      </c>
      <c r="C56" s="455">
        <v>2342500</v>
      </c>
      <c r="D56" s="460">
        <v>1689350</v>
      </c>
      <c r="E56" s="440">
        <v>0.72117395944503737</v>
      </c>
      <c r="F56" s="460">
        <v>502800</v>
      </c>
      <c r="G56" s="440">
        <v>0.21464247598719316</v>
      </c>
      <c r="H56" s="460">
        <v>150350</v>
      </c>
      <c r="I56" s="440">
        <v>6.4183564567769483E-2</v>
      </c>
      <c r="J56" s="460" t="s">
        <v>78</v>
      </c>
      <c r="K56" s="489">
        <v>0</v>
      </c>
      <c r="L56" s="464"/>
      <c r="M56" s="175"/>
      <c r="N56" s="88"/>
      <c r="O56" s="485"/>
    </row>
    <row r="57" spans="2:15" s="486" customFormat="1" ht="12" x14ac:dyDescent="0.2">
      <c r="B57" s="454" t="s">
        <v>23</v>
      </c>
      <c r="C57" s="455">
        <v>169183428.87</v>
      </c>
      <c r="D57" s="459">
        <v>100425891.95</v>
      </c>
      <c r="E57" s="440">
        <v>0.59359177562931964</v>
      </c>
      <c r="F57" s="459">
        <v>36167747.920000002</v>
      </c>
      <c r="G57" s="440">
        <v>0.21377831245985196</v>
      </c>
      <c r="H57" s="459">
        <v>28290639.600000001</v>
      </c>
      <c r="I57" s="440">
        <v>0.1672187387911285</v>
      </c>
      <c r="J57" s="459">
        <v>4299149.4000000004</v>
      </c>
      <c r="K57" s="489">
        <v>2.5411173119699877E-2</v>
      </c>
      <c r="L57" s="464"/>
      <c r="M57" s="175"/>
      <c r="N57" s="88"/>
      <c r="O57" s="485"/>
    </row>
    <row r="58" spans="2:15" s="486" customFormat="1" ht="12" x14ac:dyDescent="0.2">
      <c r="B58" s="454" t="s">
        <v>24</v>
      </c>
      <c r="C58" s="455">
        <v>24032525.09</v>
      </c>
      <c r="D58" s="456">
        <v>3605238.8899999997</v>
      </c>
      <c r="E58" s="440">
        <v>0.15001498496303034</v>
      </c>
      <c r="F58" s="456">
        <v>988540.34</v>
      </c>
      <c r="G58" s="440">
        <v>4.1133436303425905E-2</v>
      </c>
      <c r="H58" s="456">
        <v>19438745.859999999</v>
      </c>
      <c r="I58" s="440">
        <v>0.80885157873354374</v>
      </c>
      <c r="J58" s="460" t="s">
        <v>78</v>
      </c>
      <c r="K58" s="489">
        <v>0</v>
      </c>
      <c r="L58" s="464"/>
      <c r="M58" s="175"/>
      <c r="N58" s="88"/>
      <c r="O58" s="485"/>
    </row>
    <row r="59" spans="2:15" s="486" customFormat="1" ht="12" x14ac:dyDescent="0.2">
      <c r="B59" s="454" t="s">
        <v>98</v>
      </c>
      <c r="C59" s="455">
        <v>99533064.129999995</v>
      </c>
      <c r="D59" s="456">
        <v>11820054.970000001</v>
      </c>
      <c r="E59" s="440">
        <v>0.11875505967104402</v>
      </c>
      <c r="F59" s="456">
        <v>65377377.369999997</v>
      </c>
      <c r="G59" s="440">
        <v>0.65684079899932246</v>
      </c>
      <c r="H59" s="456">
        <v>21757911.789999999</v>
      </c>
      <c r="I59" s="440">
        <v>0.21859983895986584</v>
      </c>
      <c r="J59" s="456">
        <v>577720</v>
      </c>
      <c r="K59" s="489">
        <v>5.8043023697677059E-3</v>
      </c>
      <c r="L59" s="464"/>
      <c r="M59" s="175"/>
      <c r="N59" s="88"/>
      <c r="O59" s="485"/>
    </row>
    <row r="60" spans="2:15" s="486" customFormat="1" ht="12" x14ac:dyDescent="0.2">
      <c r="B60" s="454" t="s">
        <v>25</v>
      </c>
      <c r="C60" s="455">
        <v>58850615.150000006</v>
      </c>
      <c r="D60" s="456">
        <v>46598100.200000003</v>
      </c>
      <c r="E60" s="440">
        <v>0.79180311167911388</v>
      </c>
      <c r="F60" s="456">
        <v>2670784</v>
      </c>
      <c r="G60" s="440">
        <v>4.5382431316862787E-2</v>
      </c>
      <c r="H60" s="456">
        <v>9581730.9499999993</v>
      </c>
      <c r="I60" s="440">
        <v>0.16281445700402331</v>
      </c>
      <c r="J60" s="460" t="s">
        <v>78</v>
      </c>
      <c r="K60" s="489">
        <v>0</v>
      </c>
      <c r="L60" s="464"/>
      <c r="M60" s="175"/>
      <c r="N60" s="88"/>
      <c r="O60" s="485"/>
    </row>
    <row r="61" spans="2:15" s="486" customFormat="1" ht="12" x14ac:dyDescent="0.2">
      <c r="B61" s="454" t="s">
        <v>112</v>
      </c>
      <c r="C61" s="455">
        <v>0</v>
      </c>
      <c r="D61" s="460" t="s">
        <v>78</v>
      </c>
      <c r="E61" s="440">
        <v>0</v>
      </c>
      <c r="F61" s="460" t="s">
        <v>78</v>
      </c>
      <c r="G61" s="440">
        <v>0</v>
      </c>
      <c r="H61" s="460" t="s">
        <v>78</v>
      </c>
      <c r="I61" s="440">
        <v>0</v>
      </c>
      <c r="J61" s="460" t="s">
        <v>78</v>
      </c>
      <c r="K61" s="489">
        <v>0</v>
      </c>
      <c r="L61" s="464"/>
      <c r="M61" s="175"/>
      <c r="N61" s="88"/>
      <c r="O61" s="485"/>
    </row>
    <row r="62" spans="2:15" s="486" customFormat="1" ht="12" x14ac:dyDescent="0.2">
      <c r="B62" s="454" t="s">
        <v>26</v>
      </c>
      <c r="C62" s="455">
        <v>78486838.959999993</v>
      </c>
      <c r="D62" s="456">
        <v>51675152.729999997</v>
      </c>
      <c r="E62" s="440">
        <v>0.6583925842183006</v>
      </c>
      <c r="F62" s="456">
        <v>1359379.08</v>
      </c>
      <c r="G62" s="440">
        <v>1.7319834739335006E-2</v>
      </c>
      <c r="H62" s="456">
        <v>25047307.149999999</v>
      </c>
      <c r="I62" s="440">
        <v>0.31912748024882365</v>
      </c>
      <c r="J62" s="456">
        <v>405000</v>
      </c>
      <c r="K62" s="489">
        <v>5.1601007935407374E-3</v>
      </c>
      <c r="L62" s="464"/>
      <c r="M62" s="175"/>
      <c r="N62" s="88"/>
      <c r="O62" s="485"/>
    </row>
    <row r="63" spans="2:15" s="486" customFormat="1" ht="12" x14ac:dyDescent="0.2">
      <c r="B63" s="454" t="s">
        <v>82</v>
      </c>
      <c r="C63" s="455">
        <v>918733771.44000006</v>
      </c>
      <c r="D63" s="456">
        <v>587268062.45000005</v>
      </c>
      <c r="E63" s="440">
        <v>0.63921462419905495</v>
      </c>
      <c r="F63" s="456">
        <v>328917512.48000002</v>
      </c>
      <c r="G63" s="440">
        <v>0.3580117795870974</v>
      </c>
      <c r="H63" s="456">
        <v>2548196.5099999998</v>
      </c>
      <c r="I63" s="440">
        <v>2.7735962138476971E-3</v>
      </c>
      <c r="J63" s="460" t="s">
        <v>78</v>
      </c>
      <c r="K63" s="489">
        <v>0</v>
      </c>
      <c r="L63" s="464"/>
      <c r="M63" s="175"/>
      <c r="N63" s="88"/>
      <c r="O63" s="485"/>
    </row>
    <row r="64" spans="2:15" s="486" customFormat="1" ht="12" x14ac:dyDescent="0.2">
      <c r="B64" s="454" t="s">
        <v>83</v>
      </c>
      <c r="C64" s="455">
        <v>18062143.100000001</v>
      </c>
      <c r="D64" s="456">
        <v>12106336.640000001</v>
      </c>
      <c r="E64" s="440">
        <v>0.67026025499709385</v>
      </c>
      <c r="F64" s="456">
        <v>4993024.6399999997</v>
      </c>
      <c r="G64" s="440">
        <v>0.2764358920398543</v>
      </c>
      <c r="H64" s="456">
        <v>749616.82</v>
      </c>
      <c r="I64" s="440">
        <v>4.1502097278810726E-2</v>
      </c>
      <c r="J64" s="456">
        <v>213165</v>
      </c>
      <c r="K64" s="489">
        <v>1.1801755684241034E-2</v>
      </c>
      <c r="L64" s="464"/>
      <c r="M64" s="175"/>
      <c r="N64" s="88"/>
      <c r="O64" s="485"/>
    </row>
    <row r="65" spans="2:15" s="486" customFormat="1" ht="12" x14ac:dyDescent="0.2">
      <c r="B65" s="454" t="s">
        <v>28</v>
      </c>
      <c r="C65" s="455">
        <v>18191978.739999998</v>
      </c>
      <c r="D65" s="456">
        <v>7360585.9199999999</v>
      </c>
      <c r="E65" s="440">
        <v>0.40460611927913898</v>
      </c>
      <c r="F65" s="456">
        <v>6913214.0800000001</v>
      </c>
      <c r="G65" s="440">
        <v>0.38001441068086916</v>
      </c>
      <c r="H65" s="456">
        <v>1373546.6</v>
      </c>
      <c r="I65" s="440">
        <v>7.5502869678485574E-2</v>
      </c>
      <c r="J65" s="456">
        <v>2544632.14</v>
      </c>
      <c r="K65" s="489">
        <v>0.13987660036150637</v>
      </c>
      <c r="L65" s="464"/>
      <c r="M65" s="175"/>
      <c r="N65" s="88"/>
      <c r="O65" s="485"/>
    </row>
    <row r="66" spans="2:15" s="486" customFormat="1" ht="12" x14ac:dyDescent="0.2">
      <c r="B66" s="454" t="s">
        <v>27</v>
      </c>
      <c r="C66" s="455">
        <v>53919018.119999997</v>
      </c>
      <c r="D66" s="459">
        <v>23580461.879999999</v>
      </c>
      <c r="E66" s="440">
        <v>0.43733106985591375</v>
      </c>
      <c r="F66" s="459">
        <v>5612856.4500000002</v>
      </c>
      <c r="G66" s="440">
        <v>0.10409789802752441</v>
      </c>
      <c r="H66" s="459">
        <v>24725699.789999999</v>
      </c>
      <c r="I66" s="440">
        <v>0.45857103211656186</v>
      </c>
      <c r="J66" s="460" t="s">
        <v>78</v>
      </c>
      <c r="K66" s="489">
        <v>0</v>
      </c>
      <c r="L66" s="464"/>
      <c r="M66" s="175"/>
      <c r="N66" s="88"/>
      <c r="O66" s="485"/>
    </row>
    <row r="67" spans="2:15" s="486" customFormat="1" ht="12" x14ac:dyDescent="0.2">
      <c r="B67" s="454" t="s">
        <v>29</v>
      </c>
      <c r="C67" s="455">
        <v>42194581.460000001</v>
      </c>
      <c r="D67" s="456">
        <v>29007863.210000001</v>
      </c>
      <c r="E67" s="440">
        <v>0.68747839666330468</v>
      </c>
      <c r="F67" s="456">
        <v>9226752</v>
      </c>
      <c r="G67" s="440">
        <v>0.21867149005250494</v>
      </c>
      <c r="H67" s="456">
        <v>3578370.07</v>
      </c>
      <c r="I67" s="440">
        <v>8.4806388549967138E-2</v>
      </c>
      <c r="J67" s="456">
        <v>381596.18</v>
      </c>
      <c r="K67" s="489">
        <v>9.0437247342232546E-3</v>
      </c>
      <c r="L67" s="464"/>
      <c r="M67" s="175"/>
      <c r="N67" s="88"/>
      <c r="O67" s="485"/>
    </row>
    <row r="68" spans="2:15" s="486" customFormat="1" ht="12" x14ac:dyDescent="0.2">
      <c r="B68" s="461" t="s">
        <v>76</v>
      </c>
      <c r="C68" s="462">
        <v>7819766.0300000003</v>
      </c>
      <c r="D68" s="463">
        <v>7813266.0300000003</v>
      </c>
      <c r="E68" s="443">
        <v>0.99916877308412255</v>
      </c>
      <c r="F68" s="477" t="s">
        <v>78</v>
      </c>
      <c r="G68" s="443">
        <v>0</v>
      </c>
      <c r="H68" s="463">
        <v>6500</v>
      </c>
      <c r="I68" s="443">
        <v>8.3122691587743066E-4</v>
      </c>
      <c r="J68" s="477" t="s">
        <v>78</v>
      </c>
      <c r="K68" s="490">
        <v>0</v>
      </c>
      <c r="L68" s="464"/>
      <c r="M68" s="175"/>
      <c r="N68" s="88"/>
      <c r="O68" s="485"/>
    </row>
    <row r="69" spans="2:15" x14ac:dyDescent="0.2">
      <c r="B69" s="96"/>
      <c r="E69" s="97"/>
      <c r="G69" s="97"/>
      <c r="I69" s="97"/>
      <c r="K69" s="97"/>
      <c r="L69" s="100"/>
    </row>
    <row r="70" spans="2:15" x14ac:dyDescent="0.2">
      <c r="B70" s="651" t="s">
        <v>160</v>
      </c>
      <c r="C70" s="651"/>
      <c r="D70" s="651"/>
      <c r="E70" s="651"/>
      <c r="F70" s="651"/>
      <c r="G70" s="651"/>
      <c r="H70" s="651"/>
      <c r="I70" s="651"/>
      <c r="J70" s="651"/>
      <c r="K70" s="651"/>
      <c r="L70" s="100"/>
    </row>
    <row r="71" spans="2:15" x14ac:dyDescent="0.2">
      <c r="B71" s="651"/>
      <c r="C71" s="651"/>
      <c r="D71" s="651"/>
      <c r="E71" s="651"/>
      <c r="F71" s="651"/>
      <c r="G71" s="651"/>
      <c r="H71" s="651"/>
      <c r="I71" s="651"/>
      <c r="J71" s="651"/>
      <c r="K71" s="651"/>
      <c r="L71" s="100"/>
    </row>
    <row r="72" spans="2:15" x14ac:dyDescent="0.2">
      <c r="B72" s="248" t="s">
        <v>161</v>
      </c>
      <c r="E72" s="97"/>
      <c r="G72" s="97"/>
      <c r="I72" s="97"/>
      <c r="K72" s="97"/>
      <c r="L72" s="100"/>
    </row>
    <row r="73" spans="2:15" x14ac:dyDescent="0.2">
      <c r="B73" s="95"/>
      <c r="C73" s="106"/>
      <c r="D73" s="106"/>
      <c r="E73" s="62"/>
      <c r="F73" s="106"/>
      <c r="G73" s="63"/>
      <c r="H73" s="106"/>
      <c r="I73" s="63"/>
      <c r="J73" s="106"/>
      <c r="K73" s="63"/>
      <c r="L73" s="100"/>
    </row>
    <row r="74" spans="2:15" x14ac:dyDescent="0.2">
      <c r="B74" s="95"/>
      <c r="C74" s="106"/>
      <c r="D74" s="106"/>
      <c r="E74" s="62"/>
      <c r="F74" s="106"/>
      <c r="G74" s="63"/>
      <c r="H74" s="106"/>
      <c r="I74" s="63"/>
      <c r="J74" s="106"/>
      <c r="K74" s="63"/>
      <c r="L74" s="100"/>
    </row>
    <row r="75" spans="2:15" x14ac:dyDescent="0.2">
      <c r="B75" s="95"/>
      <c r="C75" s="106"/>
      <c r="D75" s="106"/>
      <c r="E75" s="62"/>
      <c r="F75" s="106"/>
      <c r="G75" s="63"/>
      <c r="H75" s="106"/>
      <c r="I75" s="63"/>
      <c r="J75" s="106"/>
      <c r="K75" s="63"/>
      <c r="L75" s="100"/>
    </row>
    <row r="76" spans="2:15" x14ac:dyDescent="0.2">
      <c r="B76" s="95"/>
      <c r="C76" s="106"/>
      <c r="D76" s="106"/>
      <c r="E76" s="62"/>
      <c r="F76" s="106"/>
      <c r="G76" s="63"/>
      <c r="H76" s="106"/>
      <c r="I76" s="63"/>
      <c r="J76" s="106"/>
      <c r="K76" s="63"/>
      <c r="L76" s="100"/>
    </row>
  </sheetData>
  <mergeCells count="8">
    <mergeCell ref="B70:K71"/>
    <mergeCell ref="B5:B7"/>
    <mergeCell ref="C5:K5"/>
    <mergeCell ref="C6:C7"/>
    <mergeCell ref="D6:E6"/>
    <mergeCell ref="F6:G6"/>
    <mergeCell ref="H6:I6"/>
    <mergeCell ref="J6:K6"/>
  </mergeCells>
  <phoneticPr fontId="4" type="noConversion"/>
  <printOptions horizontalCentered="1" verticalCentered="1"/>
  <pageMargins left="0.39370078740157483" right="0.39370078740157483" top="0.39370078740157483" bottom="0.39370078740157483" header="0" footer="0"/>
  <pageSetup paperSize="9" scale="55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tabColor theme="4" tint="0.79998168889431442"/>
    <pageSetUpPr fitToPage="1"/>
  </sheetPr>
  <dimension ref="B2:M73"/>
  <sheetViews>
    <sheetView showGridLines="0" workbookViewId="0">
      <selection activeCell="N20" sqref="N20"/>
    </sheetView>
  </sheetViews>
  <sheetFormatPr baseColWidth="10" defaultRowHeight="15" x14ac:dyDescent="0.25"/>
  <cols>
    <col min="1" max="1" width="2.140625" style="112" customWidth="1"/>
    <col min="2" max="2" width="26" style="112" customWidth="1"/>
    <col min="3" max="3" width="14.28515625" style="112" bestFit="1" customWidth="1"/>
    <col min="4" max="4" width="15" style="112" customWidth="1"/>
    <col min="5" max="5" width="6.28515625" style="113" bestFit="1" customWidth="1"/>
    <col min="6" max="6" width="13.7109375" style="112" customWidth="1"/>
    <col min="7" max="7" width="6.28515625" style="112" bestFit="1" customWidth="1"/>
    <col min="8" max="8" width="15" style="112" customWidth="1"/>
    <col min="9" max="9" width="7" style="112" bestFit="1" customWidth="1"/>
    <col min="10" max="10" width="15.140625" style="112" customWidth="1"/>
    <col min="11" max="11" width="6.28515625" style="112" bestFit="1" customWidth="1"/>
    <col min="12" max="16384" width="11.42578125" style="112"/>
  </cols>
  <sheetData>
    <row r="2" spans="2:11" ht="14.25" customHeight="1" x14ac:dyDescent="0.2">
      <c r="B2" s="261" t="s">
        <v>172</v>
      </c>
      <c r="C2" s="64"/>
      <c r="D2" s="64"/>
      <c r="E2" s="111"/>
      <c r="F2" s="64"/>
      <c r="G2" s="64"/>
      <c r="H2" s="64"/>
      <c r="I2" s="64"/>
      <c r="J2" s="65"/>
      <c r="K2" s="64"/>
    </row>
    <row r="3" spans="2:11" ht="14.25" customHeight="1" x14ac:dyDescent="0.2">
      <c r="B3" s="261" t="s">
        <v>142</v>
      </c>
      <c r="C3" s="64"/>
      <c r="D3" s="64"/>
      <c r="E3" s="111"/>
      <c r="F3" s="64"/>
      <c r="G3" s="64"/>
      <c r="H3" s="64"/>
      <c r="I3" s="64"/>
      <c r="J3" s="65"/>
      <c r="K3" s="64"/>
    </row>
    <row r="4" spans="2:11" x14ac:dyDescent="0.2">
      <c r="B4" s="261"/>
      <c r="C4" s="79"/>
      <c r="D4" s="169"/>
      <c r="E4" s="93"/>
      <c r="F4" s="79"/>
      <c r="G4" s="93"/>
      <c r="H4" s="79"/>
      <c r="I4" s="93"/>
      <c r="J4" s="79"/>
      <c r="K4" s="93"/>
    </row>
    <row r="5" spans="2:11" s="480" customFormat="1" ht="12" x14ac:dyDescent="0.2">
      <c r="B5" s="636" t="s">
        <v>60</v>
      </c>
      <c r="C5" s="652" t="s">
        <v>35</v>
      </c>
      <c r="D5" s="652"/>
      <c r="E5" s="652"/>
      <c r="F5" s="652"/>
      <c r="G5" s="652"/>
      <c r="H5" s="652"/>
      <c r="I5" s="652"/>
      <c r="J5" s="652"/>
      <c r="K5" s="652"/>
    </row>
    <row r="6" spans="2:11" s="480" customFormat="1" ht="12" x14ac:dyDescent="0.2">
      <c r="B6" s="640"/>
      <c r="C6" s="653" t="s">
        <v>44</v>
      </c>
      <c r="D6" s="652" t="s">
        <v>36</v>
      </c>
      <c r="E6" s="652"/>
      <c r="F6" s="652" t="s">
        <v>37</v>
      </c>
      <c r="G6" s="652"/>
      <c r="H6" s="652" t="s">
        <v>38</v>
      </c>
      <c r="I6" s="652"/>
      <c r="J6" s="652" t="s">
        <v>39</v>
      </c>
      <c r="K6" s="652"/>
    </row>
    <row r="7" spans="2:11" s="480" customFormat="1" ht="12" x14ac:dyDescent="0.2">
      <c r="B7" s="637"/>
      <c r="C7" s="653"/>
      <c r="D7" s="445" t="s">
        <v>66</v>
      </c>
      <c r="E7" s="446" t="s">
        <v>40</v>
      </c>
      <c r="F7" s="445" t="s">
        <v>66</v>
      </c>
      <c r="G7" s="447" t="s">
        <v>40</v>
      </c>
      <c r="H7" s="445" t="s">
        <v>66</v>
      </c>
      <c r="I7" s="447" t="s">
        <v>40</v>
      </c>
      <c r="J7" s="445" t="s">
        <v>66</v>
      </c>
      <c r="K7" s="447" t="s">
        <v>40</v>
      </c>
    </row>
    <row r="8" spans="2:11" s="480" customFormat="1" ht="3.75" customHeight="1" x14ac:dyDescent="0.2">
      <c r="B8" s="448"/>
      <c r="C8" s="449"/>
      <c r="D8" s="449"/>
      <c r="E8" s="450"/>
      <c r="F8" s="449"/>
      <c r="G8" s="451"/>
      <c r="H8" s="449"/>
      <c r="I8" s="451"/>
      <c r="J8" s="449"/>
      <c r="K8" s="451"/>
    </row>
    <row r="9" spans="2:11" s="480" customFormat="1" ht="12" x14ac:dyDescent="0.2">
      <c r="B9" s="358" t="s">
        <v>61</v>
      </c>
      <c r="C9" s="426">
        <v>366996457.15999997</v>
      </c>
      <c r="D9" s="426">
        <v>203027251.19999999</v>
      </c>
      <c r="E9" s="481">
        <v>0.55321310938837187</v>
      </c>
      <c r="F9" s="426">
        <v>30430885.570000004</v>
      </c>
      <c r="G9" s="481">
        <v>8.2918744789770571E-2</v>
      </c>
      <c r="H9" s="426">
        <v>133538320.39</v>
      </c>
      <c r="I9" s="481">
        <v>0.36386814582185767</v>
      </c>
      <c r="J9" s="426">
        <v>0</v>
      </c>
      <c r="K9" s="481">
        <v>0</v>
      </c>
    </row>
    <row r="10" spans="2:11" s="480" customFormat="1" ht="3.75" customHeight="1" x14ac:dyDescent="0.2">
      <c r="B10" s="429"/>
      <c r="C10" s="452"/>
      <c r="D10" s="430"/>
      <c r="E10" s="431"/>
      <c r="F10" s="430"/>
      <c r="G10" s="431"/>
      <c r="H10" s="430"/>
      <c r="I10" s="431"/>
      <c r="J10" s="430"/>
      <c r="K10" s="453"/>
    </row>
    <row r="11" spans="2:11" s="480" customFormat="1" ht="12" x14ac:dyDescent="0.2">
      <c r="B11" s="358" t="s">
        <v>57</v>
      </c>
      <c r="C11" s="436">
        <v>366996457.15999997</v>
      </c>
      <c r="D11" s="436">
        <v>203027251.19999999</v>
      </c>
      <c r="E11" s="427">
        <v>0.55321310938837187</v>
      </c>
      <c r="F11" s="436">
        <v>30430885.570000004</v>
      </c>
      <c r="G11" s="427">
        <v>8.2918744789770571E-2</v>
      </c>
      <c r="H11" s="436">
        <v>133538320.39</v>
      </c>
      <c r="I11" s="427">
        <v>0.36386814582185767</v>
      </c>
      <c r="J11" s="436">
        <v>0</v>
      </c>
      <c r="K11" s="427">
        <v>0</v>
      </c>
    </row>
    <row r="12" spans="2:11" s="480" customFormat="1" ht="12" x14ac:dyDescent="0.2">
      <c r="B12" s="454" t="s">
        <v>104</v>
      </c>
      <c r="C12" s="491">
        <v>0</v>
      </c>
      <c r="D12" s="492">
        <v>0</v>
      </c>
      <c r="E12" s="438">
        <v>0</v>
      </c>
      <c r="F12" s="493">
        <v>0</v>
      </c>
      <c r="G12" s="438">
        <v>0</v>
      </c>
      <c r="H12" s="493">
        <v>0</v>
      </c>
      <c r="I12" s="438">
        <v>0</v>
      </c>
      <c r="J12" s="493">
        <v>0</v>
      </c>
      <c r="K12" s="438">
        <v>0</v>
      </c>
    </row>
    <row r="13" spans="2:11" s="480" customFormat="1" ht="12" x14ac:dyDescent="0.2">
      <c r="B13" s="454" t="s">
        <v>102</v>
      </c>
      <c r="C13" s="494">
        <v>1968181</v>
      </c>
      <c r="D13" s="495">
        <v>1968181</v>
      </c>
      <c r="E13" s="440">
        <v>1</v>
      </c>
      <c r="F13" s="492" t="s">
        <v>78</v>
      </c>
      <c r="G13" s="440">
        <v>0</v>
      </c>
      <c r="H13" s="495">
        <v>0</v>
      </c>
      <c r="I13" s="440">
        <v>0</v>
      </c>
      <c r="J13" s="495">
        <v>0</v>
      </c>
      <c r="K13" s="440">
        <v>0</v>
      </c>
    </row>
    <row r="14" spans="2:11" s="480" customFormat="1" ht="12" x14ac:dyDescent="0.2">
      <c r="B14" s="454" t="s">
        <v>72</v>
      </c>
      <c r="C14" s="494">
        <v>0</v>
      </c>
      <c r="D14" s="492">
        <v>0</v>
      </c>
      <c r="E14" s="440">
        <v>0</v>
      </c>
      <c r="F14" s="492">
        <v>0</v>
      </c>
      <c r="G14" s="440">
        <v>0</v>
      </c>
      <c r="H14" s="495">
        <v>0</v>
      </c>
      <c r="I14" s="440">
        <v>0</v>
      </c>
      <c r="J14" s="495">
        <v>0</v>
      </c>
      <c r="K14" s="440">
        <v>0</v>
      </c>
    </row>
    <row r="15" spans="2:11" s="480" customFormat="1" ht="12" x14ac:dyDescent="0.2">
      <c r="B15" s="454" t="s">
        <v>73</v>
      </c>
      <c r="C15" s="494">
        <v>0</v>
      </c>
      <c r="D15" s="492">
        <v>0</v>
      </c>
      <c r="E15" s="440">
        <v>0</v>
      </c>
      <c r="F15" s="492">
        <v>0</v>
      </c>
      <c r="G15" s="440">
        <v>0</v>
      </c>
      <c r="H15" s="495">
        <v>0</v>
      </c>
      <c r="I15" s="440">
        <v>0</v>
      </c>
      <c r="J15" s="495">
        <v>0</v>
      </c>
      <c r="K15" s="440">
        <v>0</v>
      </c>
    </row>
    <row r="16" spans="2:11" s="480" customFormat="1" ht="12" x14ac:dyDescent="0.2">
      <c r="B16" s="454" t="s">
        <v>1</v>
      </c>
      <c r="C16" s="494">
        <v>0</v>
      </c>
      <c r="D16" s="492">
        <v>0</v>
      </c>
      <c r="E16" s="440">
        <v>0</v>
      </c>
      <c r="F16" s="492">
        <v>0</v>
      </c>
      <c r="G16" s="440">
        <v>0</v>
      </c>
      <c r="H16" s="495">
        <v>0</v>
      </c>
      <c r="I16" s="440">
        <v>0</v>
      </c>
      <c r="J16" s="495">
        <v>0</v>
      </c>
      <c r="K16" s="440">
        <v>0</v>
      </c>
    </row>
    <row r="17" spans="2:13" s="480" customFormat="1" ht="12" x14ac:dyDescent="0.2">
      <c r="B17" s="454" t="s">
        <v>2</v>
      </c>
      <c r="C17" s="494">
        <v>7098232.7400000002</v>
      </c>
      <c r="D17" s="495">
        <v>6811385.4500000002</v>
      </c>
      <c r="E17" s="440">
        <v>0.95958891452184192</v>
      </c>
      <c r="F17" s="492">
        <v>0</v>
      </c>
      <c r="G17" s="440">
        <v>0</v>
      </c>
      <c r="H17" s="495">
        <v>286847.28999999998</v>
      </c>
      <c r="I17" s="440">
        <v>4.041108547815804E-2</v>
      </c>
      <c r="J17" s="495">
        <v>0</v>
      </c>
      <c r="K17" s="440">
        <v>0</v>
      </c>
    </row>
    <row r="18" spans="2:13" s="480" customFormat="1" ht="12" x14ac:dyDescent="0.2">
      <c r="B18" s="454" t="s">
        <v>79</v>
      </c>
      <c r="C18" s="494">
        <v>4135632.74</v>
      </c>
      <c r="D18" s="495">
        <v>3885654.2</v>
      </c>
      <c r="E18" s="440">
        <v>0.93955494703816467</v>
      </c>
      <c r="F18" s="492">
        <v>0</v>
      </c>
      <c r="G18" s="440">
        <v>0</v>
      </c>
      <c r="H18" s="495">
        <v>249978.54</v>
      </c>
      <c r="I18" s="440">
        <v>6.0445052961835291E-2</v>
      </c>
      <c r="J18" s="495">
        <v>0</v>
      </c>
      <c r="K18" s="440">
        <v>0</v>
      </c>
    </row>
    <row r="19" spans="2:13" s="480" customFormat="1" ht="12" x14ac:dyDescent="0.2">
      <c r="B19" s="454" t="s">
        <v>56</v>
      </c>
      <c r="C19" s="494">
        <v>0</v>
      </c>
      <c r="D19" s="495">
        <v>0</v>
      </c>
      <c r="E19" s="440">
        <v>0</v>
      </c>
      <c r="F19" s="492">
        <v>0</v>
      </c>
      <c r="G19" s="440">
        <v>0</v>
      </c>
      <c r="H19" s="495">
        <v>0</v>
      </c>
      <c r="I19" s="440">
        <v>0</v>
      </c>
      <c r="J19" s="495">
        <v>0</v>
      </c>
      <c r="K19" s="440">
        <v>0</v>
      </c>
    </row>
    <row r="20" spans="2:13" s="480" customFormat="1" ht="12" x14ac:dyDescent="0.2">
      <c r="B20" s="454" t="s">
        <v>41</v>
      </c>
      <c r="C20" s="494">
        <v>485161.62</v>
      </c>
      <c r="D20" s="495">
        <v>0</v>
      </c>
      <c r="E20" s="440">
        <v>0</v>
      </c>
      <c r="F20" s="492">
        <v>0</v>
      </c>
      <c r="G20" s="440">
        <v>0</v>
      </c>
      <c r="H20" s="495">
        <v>485161.62</v>
      </c>
      <c r="I20" s="440">
        <v>1</v>
      </c>
      <c r="J20" s="495">
        <v>0</v>
      </c>
      <c r="K20" s="440">
        <v>0</v>
      </c>
    </row>
    <row r="21" spans="2:13" s="480" customFormat="1" ht="12" x14ac:dyDescent="0.2">
      <c r="B21" s="454" t="s">
        <v>3</v>
      </c>
      <c r="C21" s="494">
        <v>8727730.5199999996</v>
      </c>
      <c r="D21" s="495">
        <v>5476216.0999999996</v>
      </c>
      <c r="E21" s="440">
        <v>0.62745018163095168</v>
      </c>
      <c r="F21" s="492">
        <v>0</v>
      </c>
      <c r="G21" s="440">
        <v>0</v>
      </c>
      <c r="H21" s="495">
        <v>3251514.42</v>
      </c>
      <c r="I21" s="440">
        <v>0.37254981836904838</v>
      </c>
      <c r="J21" s="495">
        <v>0</v>
      </c>
      <c r="K21" s="440">
        <v>0</v>
      </c>
      <c r="M21" s="496"/>
    </row>
    <row r="22" spans="2:13" s="480" customFormat="1" ht="12" x14ac:dyDescent="0.2">
      <c r="B22" s="454" t="s">
        <v>105</v>
      </c>
      <c r="C22" s="494">
        <v>0</v>
      </c>
      <c r="D22" s="492">
        <v>0</v>
      </c>
      <c r="E22" s="440">
        <v>0</v>
      </c>
      <c r="F22" s="492">
        <v>0</v>
      </c>
      <c r="G22" s="440">
        <v>0</v>
      </c>
      <c r="H22" s="492">
        <v>0</v>
      </c>
      <c r="I22" s="440">
        <v>0</v>
      </c>
      <c r="J22" s="492">
        <v>0</v>
      </c>
      <c r="K22" s="440">
        <v>0</v>
      </c>
    </row>
    <row r="23" spans="2:13" s="480" customFormat="1" ht="12" x14ac:dyDescent="0.2">
      <c r="B23" s="454" t="s">
        <v>4</v>
      </c>
      <c r="C23" s="494">
        <v>18327102.43</v>
      </c>
      <c r="D23" s="495">
        <v>18327102.43</v>
      </c>
      <c r="E23" s="440">
        <v>1</v>
      </c>
      <c r="F23" s="492">
        <v>0</v>
      </c>
      <c r="G23" s="440">
        <v>0</v>
      </c>
      <c r="H23" s="495">
        <v>0</v>
      </c>
      <c r="I23" s="440">
        <v>0</v>
      </c>
      <c r="J23" s="495">
        <v>0</v>
      </c>
      <c r="K23" s="440">
        <v>0</v>
      </c>
    </row>
    <row r="24" spans="2:13" s="480" customFormat="1" ht="12" x14ac:dyDescent="0.2">
      <c r="B24" s="454" t="s">
        <v>5</v>
      </c>
      <c r="C24" s="494">
        <v>9884574.8399999999</v>
      </c>
      <c r="D24" s="495">
        <v>9044173.5999999996</v>
      </c>
      <c r="E24" s="440">
        <v>0.9149785141391068</v>
      </c>
      <c r="F24" s="492">
        <v>0</v>
      </c>
      <c r="G24" s="440">
        <v>0</v>
      </c>
      <c r="H24" s="495">
        <v>840401.24</v>
      </c>
      <c r="I24" s="440">
        <v>8.5021485860893128E-2</v>
      </c>
      <c r="J24" s="495">
        <v>0</v>
      </c>
      <c r="K24" s="440">
        <v>0</v>
      </c>
    </row>
    <row r="25" spans="2:13" s="480" customFormat="1" ht="12" x14ac:dyDescent="0.2">
      <c r="B25" s="454" t="s">
        <v>106</v>
      </c>
      <c r="C25" s="494">
        <v>0</v>
      </c>
      <c r="D25" s="495">
        <v>0</v>
      </c>
      <c r="E25" s="440">
        <v>0</v>
      </c>
      <c r="F25" s="492">
        <v>0</v>
      </c>
      <c r="G25" s="440">
        <v>0</v>
      </c>
      <c r="H25" s="495">
        <v>0</v>
      </c>
      <c r="I25" s="440">
        <v>0</v>
      </c>
      <c r="J25" s="495">
        <v>0</v>
      </c>
      <c r="K25" s="440">
        <v>0</v>
      </c>
    </row>
    <row r="26" spans="2:13" s="480" customFormat="1" ht="12" x14ac:dyDescent="0.2">
      <c r="B26" s="454" t="s">
        <v>6</v>
      </c>
      <c r="C26" s="494">
        <v>3507015.6800000002</v>
      </c>
      <c r="D26" s="495">
        <v>3053871.56</v>
      </c>
      <c r="E26" s="440">
        <v>0.87078925178914512</v>
      </c>
      <c r="F26" s="495">
        <v>453144.12</v>
      </c>
      <c r="G26" s="440">
        <v>0.12921074821085488</v>
      </c>
      <c r="H26" s="495">
        <v>0</v>
      </c>
      <c r="I26" s="440">
        <v>0</v>
      </c>
      <c r="J26" s="495">
        <v>0</v>
      </c>
      <c r="K26" s="440">
        <v>0</v>
      </c>
    </row>
    <row r="27" spans="2:13" s="480" customFormat="1" ht="12" x14ac:dyDescent="0.2">
      <c r="B27" s="454" t="s">
        <v>7</v>
      </c>
      <c r="C27" s="494">
        <v>2854872.99</v>
      </c>
      <c r="D27" s="495">
        <v>2854872.99</v>
      </c>
      <c r="E27" s="440">
        <v>1</v>
      </c>
      <c r="F27" s="492">
        <v>0</v>
      </c>
      <c r="G27" s="440">
        <v>0</v>
      </c>
      <c r="H27" s="495">
        <v>0</v>
      </c>
      <c r="I27" s="440">
        <v>0</v>
      </c>
      <c r="J27" s="495">
        <v>0</v>
      </c>
      <c r="K27" s="440">
        <v>0</v>
      </c>
    </row>
    <row r="28" spans="2:13" s="480" customFormat="1" ht="12" x14ac:dyDescent="0.2">
      <c r="B28" s="454" t="s">
        <v>8</v>
      </c>
      <c r="C28" s="494">
        <v>1012174.76</v>
      </c>
      <c r="D28" s="495">
        <v>977634.71</v>
      </c>
      <c r="E28" s="440">
        <v>0.96587540870906519</v>
      </c>
      <c r="F28" s="492">
        <v>0</v>
      </c>
      <c r="G28" s="440">
        <v>0</v>
      </c>
      <c r="H28" s="495">
        <v>34540.050000000003</v>
      </c>
      <c r="I28" s="440">
        <v>3.4124591290934779E-2</v>
      </c>
      <c r="J28" s="495">
        <v>0</v>
      </c>
      <c r="K28" s="440">
        <v>0</v>
      </c>
    </row>
    <row r="29" spans="2:13" s="480" customFormat="1" ht="12" x14ac:dyDescent="0.2">
      <c r="B29" s="454" t="s">
        <v>107</v>
      </c>
      <c r="C29" s="494">
        <v>0</v>
      </c>
      <c r="D29" s="492">
        <v>0</v>
      </c>
      <c r="E29" s="440">
        <v>0</v>
      </c>
      <c r="F29" s="492">
        <v>0</v>
      </c>
      <c r="G29" s="440">
        <v>0</v>
      </c>
      <c r="H29" s="492">
        <v>0</v>
      </c>
      <c r="I29" s="440">
        <v>0</v>
      </c>
      <c r="J29" s="492">
        <v>0</v>
      </c>
      <c r="K29" s="440">
        <v>0</v>
      </c>
    </row>
    <row r="30" spans="2:13" s="480" customFormat="1" ht="12" x14ac:dyDescent="0.2">
      <c r="B30" s="454" t="s">
        <v>108</v>
      </c>
      <c r="C30" s="494">
        <v>0</v>
      </c>
      <c r="D30" s="495">
        <v>0</v>
      </c>
      <c r="E30" s="440">
        <v>0</v>
      </c>
      <c r="F30" s="492">
        <v>0</v>
      </c>
      <c r="G30" s="440">
        <v>0</v>
      </c>
      <c r="H30" s="495">
        <v>0</v>
      </c>
      <c r="I30" s="440">
        <v>0</v>
      </c>
      <c r="J30" s="495">
        <v>0</v>
      </c>
      <c r="K30" s="440">
        <v>0</v>
      </c>
    </row>
    <row r="31" spans="2:13" s="480" customFormat="1" ht="12" x14ac:dyDescent="0.2">
      <c r="B31" s="454" t="s">
        <v>99</v>
      </c>
      <c r="C31" s="494">
        <v>0</v>
      </c>
      <c r="D31" s="495">
        <v>0</v>
      </c>
      <c r="E31" s="440">
        <v>0</v>
      </c>
      <c r="F31" s="492">
        <v>0</v>
      </c>
      <c r="G31" s="440">
        <v>0</v>
      </c>
      <c r="H31" s="495">
        <v>0</v>
      </c>
      <c r="I31" s="440">
        <v>0</v>
      </c>
      <c r="J31" s="495">
        <v>0</v>
      </c>
      <c r="K31" s="440">
        <v>0</v>
      </c>
    </row>
    <row r="32" spans="2:13" s="480" customFormat="1" ht="12" x14ac:dyDescent="0.2">
      <c r="B32" s="454" t="s">
        <v>9</v>
      </c>
      <c r="C32" s="494">
        <v>0</v>
      </c>
      <c r="D32" s="495">
        <v>0</v>
      </c>
      <c r="E32" s="440">
        <v>0</v>
      </c>
      <c r="F32" s="492">
        <v>0</v>
      </c>
      <c r="G32" s="440">
        <v>0</v>
      </c>
      <c r="H32" s="495">
        <v>0</v>
      </c>
      <c r="I32" s="440">
        <v>0</v>
      </c>
      <c r="J32" s="495">
        <v>0</v>
      </c>
      <c r="K32" s="440">
        <v>0</v>
      </c>
    </row>
    <row r="33" spans="2:11" s="480" customFormat="1" ht="12" x14ac:dyDescent="0.2">
      <c r="B33" s="454" t="s">
        <v>10</v>
      </c>
      <c r="C33" s="494">
        <v>2435387.36</v>
      </c>
      <c r="D33" s="495">
        <v>2435387.36</v>
      </c>
      <c r="E33" s="440">
        <v>1</v>
      </c>
      <c r="F33" s="492">
        <v>0</v>
      </c>
      <c r="G33" s="440">
        <v>0</v>
      </c>
      <c r="H33" s="495">
        <v>0</v>
      </c>
      <c r="I33" s="440">
        <v>0</v>
      </c>
      <c r="J33" s="495">
        <v>0</v>
      </c>
      <c r="K33" s="440">
        <v>0</v>
      </c>
    </row>
    <row r="34" spans="2:11" s="480" customFormat="1" ht="12" x14ac:dyDescent="0.2">
      <c r="B34" s="454" t="s">
        <v>11</v>
      </c>
      <c r="C34" s="494">
        <v>2693597.02</v>
      </c>
      <c r="D34" s="495">
        <v>2693597.02</v>
      </c>
      <c r="E34" s="440">
        <v>1</v>
      </c>
      <c r="F34" s="492">
        <v>0</v>
      </c>
      <c r="G34" s="440">
        <v>0</v>
      </c>
      <c r="H34" s="495">
        <v>0</v>
      </c>
      <c r="I34" s="440">
        <v>0</v>
      </c>
      <c r="J34" s="495">
        <v>0</v>
      </c>
      <c r="K34" s="440">
        <v>0</v>
      </c>
    </row>
    <row r="35" spans="2:11" s="480" customFormat="1" ht="12" x14ac:dyDescent="0.2">
      <c r="B35" s="454" t="s">
        <v>12</v>
      </c>
      <c r="C35" s="494">
        <v>16928699.25</v>
      </c>
      <c r="D35" s="495">
        <v>15597007.67</v>
      </c>
      <c r="E35" s="440">
        <v>0.92133526856766623</v>
      </c>
      <c r="F35" s="492">
        <v>0</v>
      </c>
      <c r="G35" s="440">
        <v>0</v>
      </c>
      <c r="H35" s="495">
        <v>1331691.58</v>
      </c>
      <c r="I35" s="440">
        <v>7.8664731432333768E-2</v>
      </c>
      <c r="J35" s="495">
        <v>0</v>
      </c>
      <c r="K35" s="440">
        <v>0</v>
      </c>
    </row>
    <row r="36" spans="2:11" s="480" customFormat="1" ht="12" x14ac:dyDescent="0.2">
      <c r="B36" s="454" t="s">
        <v>13</v>
      </c>
      <c r="C36" s="494">
        <v>1616114.29</v>
      </c>
      <c r="D36" s="495">
        <v>1478210.57</v>
      </c>
      <c r="E36" s="440">
        <v>0.91466957451381736</v>
      </c>
      <c r="F36" s="492">
        <v>0</v>
      </c>
      <c r="G36" s="440">
        <v>0</v>
      </c>
      <c r="H36" s="495">
        <v>137903.72</v>
      </c>
      <c r="I36" s="440">
        <v>8.5330425486182665E-2</v>
      </c>
      <c r="J36" s="495">
        <v>0</v>
      </c>
      <c r="K36" s="440">
        <v>0</v>
      </c>
    </row>
    <row r="37" spans="2:11" s="480" customFormat="1" ht="12" x14ac:dyDescent="0.2">
      <c r="B37" s="454" t="s">
        <v>59</v>
      </c>
      <c r="C37" s="494">
        <v>740557.02</v>
      </c>
      <c r="D37" s="495">
        <v>677239.1</v>
      </c>
      <c r="E37" s="440">
        <v>0.91449960193477065</v>
      </c>
      <c r="F37" s="492">
        <v>0</v>
      </c>
      <c r="G37" s="440">
        <v>0</v>
      </c>
      <c r="H37" s="495">
        <v>63317.919999999998</v>
      </c>
      <c r="I37" s="440">
        <v>8.5500398065229327E-2</v>
      </c>
      <c r="J37" s="495">
        <v>0</v>
      </c>
      <c r="K37" s="440">
        <v>0</v>
      </c>
    </row>
    <row r="38" spans="2:11" s="480" customFormat="1" ht="12" x14ac:dyDescent="0.2">
      <c r="B38" s="454" t="s">
        <v>14</v>
      </c>
      <c r="C38" s="494">
        <v>16313587.24</v>
      </c>
      <c r="D38" s="495">
        <v>6344837.2400000002</v>
      </c>
      <c r="E38" s="440">
        <v>0.38892961717474472</v>
      </c>
      <c r="F38" s="495">
        <v>9968750</v>
      </c>
      <c r="G38" s="440">
        <v>0.61107038282525528</v>
      </c>
      <c r="H38" s="495">
        <v>0</v>
      </c>
      <c r="I38" s="440">
        <v>0</v>
      </c>
      <c r="J38" s="495">
        <v>0</v>
      </c>
      <c r="K38" s="440">
        <v>0</v>
      </c>
    </row>
    <row r="39" spans="2:11" s="480" customFormat="1" ht="12" x14ac:dyDescent="0.2">
      <c r="B39" s="454" t="s">
        <v>15</v>
      </c>
      <c r="C39" s="494">
        <v>2355178.92</v>
      </c>
      <c r="D39" s="495">
        <v>2355178.92</v>
      </c>
      <c r="E39" s="440">
        <v>1</v>
      </c>
      <c r="F39" s="495">
        <v>0</v>
      </c>
      <c r="G39" s="440">
        <v>0</v>
      </c>
      <c r="H39" s="495">
        <v>0</v>
      </c>
      <c r="I39" s="440">
        <v>0</v>
      </c>
      <c r="J39" s="495">
        <v>0</v>
      </c>
      <c r="K39" s="440">
        <v>0</v>
      </c>
    </row>
    <row r="40" spans="2:11" s="480" customFormat="1" ht="12" x14ac:dyDescent="0.2">
      <c r="B40" s="454" t="s">
        <v>80</v>
      </c>
      <c r="C40" s="494">
        <v>2516321.13</v>
      </c>
      <c r="D40" s="495">
        <v>2516321.13</v>
      </c>
      <c r="E40" s="440">
        <v>1</v>
      </c>
      <c r="F40" s="492">
        <v>0</v>
      </c>
      <c r="G40" s="440">
        <v>0</v>
      </c>
      <c r="H40" s="495">
        <v>0</v>
      </c>
      <c r="I40" s="440">
        <v>0</v>
      </c>
      <c r="J40" s="495">
        <v>0</v>
      </c>
      <c r="K40" s="440">
        <v>0</v>
      </c>
    </row>
    <row r="41" spans="2:11" s="480" customFormat="1" ht="12" x14ac:dyDescent="0.2">
      <c r="B41" s="454" t="s">
        <v>16</v>
      </c>
      <c r="C41" s="494">
        <v>5442943.6000000006</v>
      </c>
      <c r="D41" s="495">
        <v>4980142.4800000004</v>
      </c>
      <c r="E41" s="440">
        <v>0.91497227345879528</v>
      </c>
      <c r="F41" s="495">
        <v>0</v>
      </c>
      <c r="G41" s="440">
        <v>0</v>
      </c>
      <c r="H41" s="495">
        <v>462801.12</v>
      </c>
      <c r="I41" s="440">
        <v>8.5027726541204648E-2</v>
      </c>
      <c r="J41" s="495">
        <v>0</v>
      </c>
      <c r="K41" s="440">
        <v>0</v>
      </c>
    </row>
    <row r="42" spans="2:11" s="480" customFormat="1" ht="12" x14ac:dyDescent="0.2">
      <c r="B42" s="454" t="s">
        <v>17</v>
      </c>
      <c r="C42" s="494">
        <v>4065325.28</v>
      </c>
      <c r="D42" s="497">
        <v>4065325.28</v>
      </c>
      <c r="E42" s="440">
        <v>1</v>
      </c>
      <c r="F42" s="497">
        <v>0</v>
      </c>
      <c r="G42" s="440">
        <v>0</v>
      </c>
      <c r="H42" s="497">
        <v>0</v>
      </c>
      <c r="I42" s="440">
        <v>0</v>
      </c>
      <c r="J42" s="497">
        <v>0</v>
      </c>
      <c r="K42" s="440">
        <v>0</v>
      </c>
    </row>
    <row r="43" spans="2:11" s="480" customFormat="1" ht="12" x14ac:dyDescent="0.2">
      <c r="B43" s="454" t="s">
        <v>74</v>
      </c>
      <c r="C43" s="494">
        <v>0</v>
      </c>
      <c r="D43" s="497">
        <v>0</v>
      </c>
      <c r="E43" s="440">
        <v>0</v>
      </c>
      <c r="F43" s="497">
        <v>0</v>
      </c>
      <c r="G43" s="440">
        <v>0</v>
      </c>
      <c r="H43" s="497">
        <v>0</v>
      </c>
      <c r="I43" s="440">
        <v>0</v>
      </c>
      <c r="J43" s="497">
        <v>0</v>
      </c>
      <c r="K43" s="440">
        <v>0</v>
      </c>
    </row>
    <row r="44" spans="2:11" s="480" customFormat="1" ht="12" x14ac:dyDescent="0.2">
      <c r="B44" s="454" t="s">
        <v>18</v>
      </c>
      <c r="C44" s="494">
        <v>149079649.33000001</v>
      </c>
      <c r="D44" s="495">
        <v>6977603.96</v>
      </c>
      <c r="E44" s="440">
        <v>4.6804536979789257E-2</v>
      </c>
      <c r="F44" s="495">
        <v>19717621.370000001</v>
      </c>
      <c r="G44" s="440">
        <v>0.13226232727683329</v>
      </c>
      <c r="H44" s="495">
        <v>122384424</v>
      </c>
      <c r="I44" s="440">
        <v>0.82093313574337734</v>
      </c>
      <c r="J44" s="495">
        <v>0</v>
      </c>
      <c r="K44" s="440">
        <v>0</v>
      </c>
    </row>
    <row r="45" spans="2:11" s="480" customFormat="1" ht="12" x14ac:dyDescent="0.2">
      <c r="B45" s="454" t="s">
        <v>81</v>
      </c>
      <c r="C45" s="494">
        <v>363048.71</v>
      </c>
      <c r="D45" s="495">
        <v>363048.71</v>
      </c>
      <c r="E45" s="440">
        <v>1</v>
      </c>
      <c r="F45" s="495">
        <v>0</v>
      </c>
      <c r="G45" s="440">
        <v>0</v>
      </c>
      <c r="H45" s="495">
        <v>0</v>
      </c>
      <c r="I45" s="440">
        <v>0</v>
      </c>
      <c r="J45" s="495">
        <v>0</v>
      </c>
      <c r="K45" s="440">
        <v>0</v>
      </c>
    </row>
    <row r="46" spans="2:11" s="480" customFormat="1" ht="12" x14ac:dyDescent="0.2">
      <c r="B46" s="454" t="s">
        <v>75</v>
      </c>
      <c r="C46" s="494">
        <v>0</v>
      </c>
      <c r="D46" s="495">
        <v>0</v>
      </c>
      <c r="E46" s="440">
        <v>0</v>
      </c>
      <c r="F46" s="495">
        <v>0</v>
      </c>
      <c r="G46" s="440">
        <v>0</v>
      </c>
      <c r="H46" s="495">
        <v>0</v>
      </c>
      <c r="I46" s="440">
        <v>0</v>
      </c>
      <c r="J46" s="495">
        <v>0</v>
      </c>
      <c r="K46" s="440">
        <v>0</v>
      </c>
    </row>
    <row r="47" spans="2:11" s="480" customFormat="1" ht="12" x14ac:dyDescent="0.2">
      <c r="B47" s="454" t="s">
        <v>52</v>
      </c>
      <c r="C47" s="494">
        <v>2019128.58</v>
      </c>
      <c r="D47" s="495">
        <v>0</v>
      </c>
      <c r="E47" s="440">
        <v>0</v>
      </c>
      <c r="F47" s="495">
        <v>0</v>
      </c>
      <c r="G47" s="440">
        <v>0</v>
      </c>
      <c r="H47" s="495">
        <v>2019128.58</v>
      </c>
      <c r="I47" s="440">
        <v>1</v>
      </c>
      <c r="J47" s="495">
        <v>0</v>
      </c>
      <c r="K47" s="440">
        <v>0</v>
      </c>
    </row>
    <row r="48" spans="2:11" s="480" customFormat="1" ht="12" x14ac:dyDescent="0.2">
      <c r="B48" s="454" t="s">
        <v>93</v>
      </c>
      <c r="C48" s="494">
        <v>4849808.7600000007</v>
      </c>
      <c r="D48" s="495">
        <v>4460789.6100000003</v>
      </c>
      <c r="E48" s="440">
        <v>0.91978670309465971</v>
      </c>
      <c r="F48" s="495">
        <v>0</v>
      </c>
      <c r="G48" s="440">
        <v>0</v>
      </c>
      <c r="H48" s="495">
        <v>389019.15</v>
      </c>
      <c r="I48" s="440">
        <v>8.0213296905340237E-2</v>
      </c>
      <c r="J48" s="495">
        <v>0</v>
      </c>
      <c r="K48" s="440">
        <v>0</v>
      </c>
    </row>
    <row r="49" spans="2:11" s="480" customFormat="1" ht="12" x14ac:dyDescent="0.2">
      <c r="B49" s="454" t="s">
        <v>109</v>
      </c>
      <c r="C49" s="494">
        <v>0</v>
      </c>
      <c r="D49" s="495">
        <v>0</v>
      </c>
      <c r="E49" s="440">
        <v>0</v>
      </c>
      <c r="F49" s="495">
        <v>0</v>
      </c>
      <c r="G49" s="440">
        <v>0</v>
      </c>
      <c r="H49" s="495">
        <v>0</v>
      </c>
      <c r="I49" s="440">
        <v>0</v>
      </c>
      <c r="J49" s="495">
        <v>0</v>
      </c>
      <c r="K49" s="440">
        <v>0</v>
      </c>
    </row>
    <row r="50" spans="2:11" s="480" customFormat="1" ht="12" x14ac:dyDescent="0.2">
      <c r="B50" s="454" t="s">
        <v>19</v>
      </c>
      <c r="C50" s="494">
        <v>1197548.94</v>
      </c>
      <c r="D50" s="495">
        <v>1197548.94</v>
      </c>
      <c r="E50" s="440">
        <v>1</v>
      </c>
      <c r="F50" s="495">
        <v>0</v>
      </c>
      <c r="G50" s="440">
        <v>0</v>
      </c>
      <c r="H50" s="495">
        <v>0</v>
      </c>
      <c r="I50" s="440">
        <v>0</v>
      </c>
      <c r="J50" s="495">
        <v>0</v>
      </c>
      <c r="K50" s="440">
        <v>0</v>
      </c>
    </row>
    <row r="51" spans="2:11" s="480" customFormat="1" ht="12" x14ac:dyDescent="0.2">
      <c r="B51" s="454" t="s">
        <v>110</v>
      </c>
      <c r="C51" s="494">
        <v>0</v>
      </c>
      <c r="D51" s="492">
        <v>0</v>
      </c>
      <c r="E51" s="440">
        <v>0</v>
      </c>
      <c r="F51" s="492">
        <v>0</v>
      </c>
      <c r="G51" s="440">
        <v>0</v>
      </c>
      <c r="H51" s="492">
        <v>0</v>
      </c>
      <c r="I51" s="440">
        <v>0</v>
      </c>
      <c r="J51" s="492">
        <v>0</v>
      </c>
      <c r="K51" s="440">
        <v>0</v>
      </c>
    </row>
    <row r="52" spans="2:11" s="480" customFormat="1" ht="12" x14ac:dyDescent="0.2">
      <c r="B52" s="454" t="s">
        <v>20</v>
      </c>
      <c r="C52" s="494">
        <v>0</v>
      </c>
      <c r="D52" s="492">
        <v>0</v>
      </c>
      <c r="E52" s="440">
        <v>0</v>
      </c>
      <c r="F52" s="492">
        <v>0</v>
      </c>
      <c r="G52" s="440">
        <v>0</v>
      </c>
      <c r="H52" s="492">
        <v>0</v>
      </c>
      <c r="I52" s="440">
        <v>0</v>
      </c>
      <c r="J52" s="492">
        <v>0</v>
      </c>
      <c r="K52" s="440">
        <v>0</v>
      </c>
    </row>
    <row r="53" spans="2:11" s="480" customFormat="1" ht="12" x14ac:dyDescent="0.2">
      <c r="B53" s="454" t="s">
        <v>55</v>
      </c>
      <c r="C53" s="494">
        <v>997834.22</v>
      </c>
      <c r="D53" s="495">
        <v>826294.74</v>
      </c>
      <c r="E53" s="440">
        <v>0.82808819685498458</v>
      </c>
      <c r="F53" s="495">
        <v>171539.48</v>
      </c>
      <c r="G53" s="440">
        <v>0.17191180314501542</v>
      </c>
      <c r="H53" s="495">
        <v>0</v>
      </c>
      <c r="I53" s="440">
        <v>0</v>
      </c>
      <c r="J53" s="495">
        <v>0</v>
      </c>
      <c r="K53" s="440">
        <v>0</v>
      </c>
    </row>
    <row r="54" spans="2:11" s="480" customFormat="1" ht="12" x14ac:dyDescent="0.2">
      <c r="B54" s="454" t="s">
        <v>21</v>
      </c>
      <c r="C54" s="494">
        <v>14437010.699999999</v>
      </c>
      <c r="D54" s="497">
        <v>14437010.699999999</v>
      </c>
      <c r="E54" s="440">
        <v>1</v>
      </c>
      <c r="F54" s="497">
        <v>0</v>
      </c>
      <c r="G54" s="440">
        <v>0</v>
      </c>
      <c r="H54" s="497">
        <v>0</v>
      </c>
      <c r="I54" s="440">
        <v>0</v>
      </c>
      <c r="J54" s="497">
        <v>0</v>
      </c>
      <c r="K54" s="440">
        <v>0</v>
      </c>
    </row>
    <row r="55" spans="2:11" s="480" customFormat="1" ht="12" x14ac:dyDescent="0.2">
      <c r="B55" s="454" t="s">
        <v>22</v>
      </c>
      <c r="C55" s="494">
        <v>4074908.88</v>
      </c>
      <c r="D55" s="495">
        <v>4074908.88</v>
      </c>
      <c r="E55" s="440">
        <v>1</v>
      </c>
      <c r="F55" s="495">
        <v>0</v>
      </c>
      <c r="G55" s="440">
        <v>0</v>
      </c>
      <c r="H55" s="495">
        <v>0</v>
      </c>
      <c r="I55" s="440">
        <v>0</v>
      </c>
      <c r="J55" s="495">
        <v>0</v>
      </c>
      <c r="K55" s="440">
        <v>0</v>
      </c>
    </row>
    <row r="56" spans="2:11" s="480" customFormat="1" ht="12" x14ac:dyDescent="0.2">
      <c r="B56" s="454" t="s">
        <v>111</v>
      </c>
      <c r="C56" s="494">
        <v>0</v>
      </c>
      <c r="D56" s="492">
        <v>0</v>
      </c>
      <c r="E56" s="440">
        <v>0</v>
      </c>
      <c r="F56" s="492">
        <v>0</v>
      </c>
      <c r="G56" s="440">
        <v>0</v>
      </c>
      <c r="H56" s="492">
        <v>0</v>
      </c>
      <c r="I56" s="440">
        <v>0</v>
      </c>
      <c r="J56" s="492">
        <v>0</v>
      </c>
      <c r="K56" s="440">
        <v>0</v>
      </c>
    </row>
    <row r="57" spans="2:11" s="480" customFormat="1" ht="12" x14ac:dyDescent="0.2">
      <c r="B57" s="454" t="s">
        <v>23</v>
      </c>
      <c r="C57" s="494">
        <v>8209633.1199999992</v>
      </c>
      <c r="D57" s="497">
        <v>7511839.1399999997</v>
      </c>
      <c r="E57" s="440">
        <v>0.91500302512909371</v>
      </c>
      <c r="F57" s="497">
        <v>0</v>
      </c>
      <c r="G57" s="440">
        <v>0</v>
      </c>
      <c r="H57" s="497">
        <v>697793.98</v>
      </c>
      <c r="I57" s="440">
        <v>8.4996974870906294E-2</v>
      </c>
      <c r="J57" s="497">
        <v>0</v>
      </c>
      <c r="K57" s="440">
        <v>0</v>
      </c>
    </row>
    <row r="58" spans="2:11" s="480" customFormat="1" ht="12" x14ac:dyDescent="0.2">
      <c r="B58" s="454" t="s">
        <v>24</v>
      </c>
      <c r="C58" s="494">
        <v>0</v>
      </c>
      <c r="D58" s="495">
        <v>0</v>
      </c>
      <c r="E58" s="440">
        <v>0</v>
      </c>
      <c r="F58" s="495">
        <v>0</v>
      </c>
      <c r="G58" s="440">
        <v>0</v>
      </c>
      <c r="H58" s="495">
        <v>0</v>
      </c>
      <c r="I58" s="440">
        <v>0</v>
      </c>
      <c r="J58" s="495">
        <v>0</v>
      </c>
      <c r="K58" s="440">
        <v>0</v>
      </c>
    </row>
    <row r="59" spans="2:11" s="480" customFormat="1" ht="12" x14ac:dyDescent="0.2">
      <c r="B59" s="454" t="s">
        <v>98</v>
      </c>
      <c r="C59" s="494">
        <v>3198732.02</v>
      </c>
      <c r="D59" s="495">
        <v>3090736.97</v>
      </c>
      <c r="E59" s="440">
        <v>0.96623816896046211</v>
      </c>
      <c r="F59" s="495">
        <v>0</v>
      </c>
      <c r="G59" s="440">
        <v>0</v>
      </c>
      <c r="H59" s="495">
        <v>107995.05</v>
      </c>
      <c r="I59" s="440">
        <v>3.3761831039537976E-2</v>
      </c>
      <c r="J59" s="495">
        <v>0</v>
      </c>
      <c r="K59" s="440">
        <v>0</v>
      </c>
    </row>
    <row r="60" spans="2:11" s="480" customFormat="1" ht="12" x14ac:dyDescent="0.2">
      <c r="B60" s="454" t="s">
        <v>25</v>
      </c>
      <c r="C60" s="494">
        <v>0</v>
      </c>
      <c r="D60" s="495">
        <v>0</v>
      </c>
      <c r="E60" s="440">
        <v>0</v>
      </c>
      <c r="F60" s="495">
        <v>0</v>
      </c>
      <c r="G60" s="440">
        <v>0</v>
      </c>
      <c r="H60" s="495">
        <v>0</v>
      </c>
      <c r="I60" s="440">
        <v>0</v>
      </c>
      <c r="J60" s="495">
        <v>0</v>
      </c>
      <c r="K60" s="440">
        <v>0</v>
      </c>
    </row>
    <row r="61" spans="2:11" s="480" customFormat="1" ht="12" x14ac:dyDescent="0.2">
      <c r="B61" s="454" t="s">
        <v>112</v>
      </c>
      <c r="C61" s="494">
        <v>0</v>
      </c>
      <c r="D61" s="495">
        <v>0</v>
      </c>
      <c r="E61" s="440">
        <v>0</v>
      </c>
      <c r="F61" s="495">
        <v>0</v>
      </c>
      <c r="G61" s="440">
        <v>0</v>
      </c>
      <c r="H61" s="495">
        <v>0</v>
      </c>
      <c r="I61" s="440">
        <v>0</v>
      </c>
      <c r="J61" s="495">
        <v>0</v>
      </c>
      <c r="K61" s="440">
        <v>0</v>
      </c>
    </row>
    <row r="62" spans="2:11" s="480" customFormat="1" ht="12" x14ac:dyDescent="0.2">
      <c r="B62" s="454" t="s">
        <v>26</v>
      </c>
      <c r="C62" s="494">
        <v>4888938.0599999996</v>
      </c>
      <c r="D62" s="495">
        <v>4888938.0599999996</v>
      </c>
      <c r="E62" s="440">
        <v>1</v>
      </c>
      <c r="F62" s="495">
        <v>0</v>
      </c>
      <c r="G62" s="440">
        <v>0</v>
      </c>
      <c r="H62" s="495">
        <v>0</v>
      </c>
      <c r="I62" s="440">
        <v>0</v>
      </c>
      <c r="J62" s="495">
        <v>0</v>
      </c>
      <c r="K62" s="440">
        <v>0</v>
      </c>
    </row>
    <row r="63" spans="2:11" s="480" customFormat="1" ht="12" x14ac:dyDescent="0.2">
      <c r="B63" s="454" t="s">
        <v>82</v>
      </c>
      <c r="C63" s="494">
        <v>15075508.890000001</v>
      </c>
      <c r="D63" s="495">
        <v>15075508.890000001</v>
      </c>
      <c r="E63" s="440">
        <v>1</v>
      </c>
      <c r="F63" s="495">
        <v>0</v>
      </c>
      <c r="G63" s="440">
        <v>0</v>
      </c>
      <c r="H63" s="495">
        <v>0</v>
      </c>
      <c r="I63" s="440">
        <v>0</v>
      </c>
      <c r="J63" s="495">
        <v>0</v>
      </c>
      <c r="K63" s="440">
        <v>0</v>
      </c>
    </row>
    <row r="64" spans="2:11" s="480" customFormat="1" ht="12" x14ac:dyDescent="0.2">
      <c r="B64" s="454" t="s">
        <v>83</v>
      </c>
      <c r="C64" s="494">
        <v>0</v>
      </c>
      <c r="D64" s="495">
        <v>0</v>
      </c>
      <c r="E64" s="440">
        <v>0</v>
      </c>
      <c r="F64" s="495">
        <v>0</v>
      </c>
      <c r="G64" s="440">
        <v>0</v>
      </c>
      <c r="H64" s="495">
        <v>0</v>
      </c>
      <c r="I64" s="440">
        <v>0</v>
      </c>
      <c r="J64" s="495">
        <v>0</v>
      </c>
      <c r="K64" s="440">
        <v>0</v>
      </c>
    </row>
    <row r="65" spans="2:11" s="480" customFormat="1" ht="12" x14ac:dyDescent="0.2">
      <c r="B65" s="454" t="s">
        <v>28</v>
      </c>
      <c r="C65" s="494">
        <v>885319.44</v>
      </c>
      <c r="D65" s="495">
        <v>765488.84</v>
      </c>
      <c r="E65" s="440">
        <v>0.86464704762384981</v>
      </c>
      <c r="F65" s="495">
        <v>119830.6</v>
      </c>
      <c r="G65" s="440">
        <v>0.13535295237615025</v>
      </c>
      <c r="H65" s="495">
        <v>0</v>
      </c>
      <c r="I65" s="440">
        <v>0</v>
      </c>
      <c r="J65" s="495">
        <v>0</v>
      </c>
      <c r="K65" s="440">
        <v>0</v>
      </c>
    </row>
    <row r="66" spans="2:11" s="480" customFormat="1" ht="12" x14ac:dyDescent="0.2">
      <c r="B66" s="454" t="s">
        <v>27</v>
      </c>
      <c r="C66" s="494">
        <v>43815194.950000003</v>
      </c>
      <c r="D66" s="497">
        <v>43815194.950000003</v>
      </c>
      <c r="E66" s="440">
        <v>1</v>
      </c>
      <c r="F66" s="497">
        <v>0</v>
      </c>
      <c r="G66" s="440">
        <v>0</v>
      </c>
      <c r="H66" s="497">
        <v>0</v>
      </c>
      <c r="I66" s="440">
        <v>0</v>
      </c>
      <c r="J66" s="497">
        <v>0</v>
      </c>
      <c r="K66" s="440">
        <v>0</v>
      </c>
    </row>
    <row r="67" spans="2:11" s="480" customFormat="1" ht="12" x14ac:dyDescent="0.2">
      <c r="B67" s="454" t="s">
        <v>29</v>
      </c>
      <c r="C67" s="494">
        <v>795802.13</v>
      </c>
      <c r="D67" s="495">
        <v>0</v>
      </c>
      <c r="E67" s="440">
        <v>0</v>
      </c>
      <c r="F67" s="495">
        <v>0</v>
      </c>
      <c r="G67" s="440">
        <v>0</v>
      </c>
      <c r="H67" s="495">
        <v>795802.13</v>
      </c>
      <c r="I67" s="440">
        <v>1</v>
      </c>
      <c r="J67" s="495">
        <v>0</v>
      </c>
      <c r="K67" s="440">
        <v>0</v>
      </c>
    </row>
    <row r="68" spans="2:11" s="480" customFormat="1" ht="12" x14ac:dyDescent="0.2">
      <c r="B68" s="461" t="s">
        <v>76</v>
      </c>
      <c r="C68" s="498">
        <v>0</v>
      </c>
      <c r="D68" s="499">
        <v>0</v>
      </c>
      <c r="E68" s="443">
        <v>0</v>
      </c>
      <c r="F68" s="499">
        <v>0</v>
      </c>
      <c r="G68" s="443">
        <v>0</v>
      </c>
      <c r="H68" s="499">
        <v>0</v>
      </c>
      <c r="I68" s="443">
        <v>0</v>
      </c>
      <c r="J68" s="499">
        <v>0</v>
      </c>
      <c r="K68" s="443">
        <v>0</v>
      </c>
    </row>
    <row r="69" spans="2:11" ht="14.25" x14ac:dyDescent="0.2">
      <c r="B69" s="96"/>
      <c r="C69" s="85"/>
      <c r="D69" s="85"/>
      <c r="E69" s="97"/>
      <c r="F69" s="85"/>
      <c r="G69" s="97"/>
      <c r="H69" s="85"/>
      <c r="I69" s="97"/>
      <c r="J69" s="85"/>
      <c r="K69" s="97"/>
    </row>
    <row r="70" spans="2:11" ht="14.25" customHeight="1" x14ac:dyDescent="0.2">
      <c r="B70" s="651" t="s">
        <v>160</v>
      </c>
      <c r="C70" s="651"/>
      <c r="D70" s="651"/>
      <c r="E70" s="651"/>
      <c r="F70" s="651"/>
      <c r="G70" s="651"/>
      <c r="H70" s="651"/>
      <c r="I70" s="651"/>
      <c r="J70" s="651"/>
      <c r="K70" s="651"/>
    </row>
    <row r="71" spans="2:11" ht="14.25" customHeight="1" x14ac:dyDescent="0.2">
      <c r="B71" s="651"/>
      <c r="C71" s="651"/>
      <c r="D71" s="651"/>
      <c r="E71" s="651"/>
      <c r="F71" s="651"/>
      <c r="G71" s="651"/>
      <c r="H71" s="651"/>
      <c r="I71" s="651"/>
      <c r="J71" s="651"/>
      <c r="K71" s="651"/>
    </row>
    <row r="72" spans="2:11" ht="14.25" x14ac:dyDescent="0.2">
      <c r="B72" s="248" t="s">
        <v>161</v>
      </c>
      <c r="C72" s="85"/>
      <c r="D72" s="85"/>
      <c r="E72" s="97"/>
      <c r="F72" s="85"/>
      <c r="G72" s="97"/>
      <c r="H72" s="85"/>
      <c r="I72" s="97"/>
      <c r="J72" s="85"/>
      <c r="K72" s="97"/>
    </row>
    <row r="73" spans="2:11" x14ac:dyDescent="0.25">
      <c r="B73" s="262"/>
    </row>
  </sheetData>
  <mergeCells count="8">
    <mergeCell ref="B70:K71"/>
    <mergeCell ref="B5:B7"/>
    <mergeCell ref="C5:K5"/>
    <mergeCell ref="C6:C7"/>
    <mergeCell ref="D6:E6"/>
    <mergeCell ref="F6:G6"/>
    <mergeCell ref="H6:I6"/>
    <mergeCell ref="J6:K6"/>
  </mergeCells>
  <phoneticPr fontId="4" type="noConversion"/>
  <conditionalFormatting sqref="C12:K68">
    <cfRule type="cellIs" priority="1" stopIfTrue="1" operator="equal">
      <formula>0</formula>
    </cfRule>
  </conditionalFormatting>
  <printOptions horizontalCentered="1" verticalCentered="1"/>
  <pageMargins left="0.39370078740157483" right="0.39370078740157483" top="0.39370078740157483" bottom="0.39370078740157483" header="0" footer="0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B1:O30"/>
  <sheetViews>
    <sheetView showGridLines="0" workbookViewId="0">
      <selection activeCell="D10" sqref="D10"/>
    </sheetView>
  </sheetViews>
  <sheetFormatPr baseColWidth="10" defaultRowHeight="14.25" x14ac:dyDescent="0.2"/>
  <cols>
    <col min="1" max="1" width="6" style="270" customWidth="1"/>
    <col min="2" max="2" width="181.140625" style="273" bestFit="1" customWidth="1"/>
    <col min="3" max="16384" width="11.42578125" style="270"/>
  </cols>
  <sheetData>
    <row r="1" spans="2:15" ht="15.75" thickBot="1" x14ac:dyDescent="0.3">
      <c r="B1" s="272" t="s">
        <v>178</v>
      </c>
    </row>
    <row r="3" spans="2:15" ht="15" thickBot="1" x14ac:dyDescent="0.25"/>
    <row r="4" spans="2:15" ht="15.75" thickBot="1" x14ac:dyDescent="0.3">
      <c r="B4" s="274" t="s">
        <v>179</v>
      </c>
    </row>
    <row r="5" spans="2:15" ht="21" customHeight="1" x14ac:dyDescent="0.2">
      <c r="B5" s="275" t="s">
        <v>180</v>
      </c>
    </row>
    <row r="6" spans="2:15" ht="21" customHeight="1" x14ac:dyDescent="0.2">
      <c r="B6" s="276" t="s">
        <v>181</v>
      </c>
    </row>
    <row r="7" spans="2:15" ht="21" customHeight="1" x14ac:dyDescent="0.2">
      <c r="B7" s="277" t="s">
        <v>182</v>
      </c>
    </row>
    <row r="8" spans="2:15" ht="21" customHeight="1" x14ac:dyDescent="0.2">
      <c r="B8" s="276" t="s">
        <v>183</v>
      </c>
      <c r="J8" s="281"/>
      <c r="O8" s="281"/>
    </row>
    <row r="9" spans="2:15" ht="21" customHeight="1" x14ac:dyDescent="0.2">
      <c r="B9" s="277" t="s">
        <v>184</v>
      </c>
    </row>
    <row r="10" spans="2:15" ht="21" customHeight="1" x14ac:dyDescent="0.2">
      <c r="B10" s="277" t="s">
        <v>185</v>
      </c>
    </row>
    <row r="11" spans="2:15" ht="21" customHeight="1" x14ac:dyDescent="0.2">
      <c r="B11" s="277" t="s">
        <v>186</v>
      </c>
    </row>
    <row r="12" spans="2:15" ht="21" customHeight="1" x14ac:dyDescent="0.2">
      <c r="B12" s="277" t="s">
        <v>187</v>
      </c>
    </row>
    <row r="13" spans="2:15" ht="21" customHeight="1" x14ac:dyDescent="0.2">
      <c r="B13" s="277" t="s">
        <v>188</v>
      </c>
    </row>
    <row r="14" spans="2:15" ht="21" customHeight="1" x14ac:dyDescent="0.2">
      <c r="B14" s="277" t="s">
        <v>189</v>
      </c>
    </row>
    <row r="15" spans="2:15" ht="28.5" x14ac:dyDescent="0.2">
      <c r="B15" s="277" t="s">
        <v>190</v>
      </c>
    </row>
    <row r="16" spans="2:15" ht="28.5" x14ac:dyDescent="0.2">
      <c r="B16" s="277" t="s">
        <v>191</v>
      </c>
    </row>
    <row r="17" spans="2:2" ht="28.5" x14ac:dyDescent="0.2">
      <c r="B17" s="277" t="s">
        <v>192</v>
      </c>
    </row>
    <row r="18" spans="2:2" ht="28.5" x14ac:dyDescent="0.2">
      <c r="B18" s="277" t="s">
        <v>193</v>
      </c>
    </row>
    <row r="19" spans="2:2" ht="28.5" x14ac:dyDescent="0.2">
      <c r="B19" s="277" t="s">
        <v>194</v>
      </c>
    </row>
    <row r="20" spans="2:2" ht="28.5" x14ac:dyDescent="0.2">
      <c r="B20" s="277" t="s">
        <v>195</v>
      </c>
    </row>
    <row r="21" spans="2:2" ht="28.5" x14ac:dyDescent="0.2">
      <c r="B21" s="277" t="s">
        <v>196</v>
      </c>
    </row>
    <row r="22" spans="2:2" ht="21" customHeight="1" x14ac:dyDescent="0.2">
      <c r="B22" s="277" t="s">
        <v>197</v>
      </c>
    </row>
    <row r="23" spans="2:2" ht="21" customHeight="1" x14ac:dyDescent="0.2">
      <c r="B23" s="277" t="s">
        <v>198</v>
      </c>
    </row>
    <row r="24" spans="2:2" ht="21" customHeight="1" thickBot="1" x14ac:dyDescent="0.25">
      <c r="B24" s="280" t="s">
        <v>199</v>
      </c>
    </row>
    <row r="28" spans="2:2" x14ac:dyDescent="0.2">
      <c r="B28" s="278"/>
    </row>
    <row r="29" spans="2:2" ht="15" x14ac:dyDescent="0.2">
      <c r="B29" s="279"/>
    </row>
    <row r="30" spans="2:2" x14ac:dyDescent="0.2">
      <c r="B30" s="278"/>
    </row>
  </sheetData>
  <hyperlinks>
    <hyperlink ref="B5" location="'5.1 Univ vs PIB'!A2" display="Cuadro 5.1 - Participación porcentual del presupuesto transferido a las Universidades Nacionales en el Producto Interno Bruto, en millones de pesos a valores corrientes"/>
    <hyperlink ref="B7" location="'5.2 Inversión del Estado'!A2" display="Cuadro 5.2 - Inversión del Estado Nacional. Total de fuentes de financiamiento, según Universidad. Período 2014-2020"/>
    <hyperlink ref="B8" location="'5.2.1 cred TN inicio cierre'!A2" display="Cuadro 5.2.1 - Créditos del Tesoro Nacional,  inicial y de cierre en miles de pesos, y su participación porcentual por función,  según Universidad. Año 2020"/>
    <hyperlink ref="B9" location="'C5.2.1.2 RR Adicionales'!A2" display="Cuadro 5.2.1.2- Distribución de los recursos adicionales, según Universidad en pesos. Año 2020"/>
    <hyperlink ref="B10" location="'5.2.2 Inv. del Estado x fte'!A2" display="Cuadro 5.2.2 - Inversión del Estado Nacional por fuente de financiamiento, según Universidad en pesos. Año 2020"/>
    <hyperlink ref="B11" location="'5.3 Cred Otras Fuentes'!A2" display="Cuadro 5.3 - Evolución del crédito presupuestario de otras fuentes de financiamiento, según Universidad. En miles de pesos, a valores corrientes. Período 2014-2020"/>
    <hyperlink ref="B12" location="'5.4 Rec. RR PP'!A2" display="Cuadro 5.4 - Variación de la recaudación de recursos propios, según Universidad. En pesos, a valores corrientes. Período 2014-2020"/>
    <hyperlink ref="B13" location="'5.5 Remanente Ejercicio'!A2" display="Cuadro 5.5 - Remanente del ejercicio 2020 del presupuesto universitario nacional, por fuentes de financiamiento, según Universidad. En pesos"/>
    <hyperlink ref="B14" location="'5.6 Ejec Total'!A2" display="Cuadro 5.6 - Ejecución presupuestaria total clasificada por objeto del gasto, y su participación porcentual según Universidad. En pesos, Año 2020"/>
    <hyperlink ref="B15" location="'5.7 Gs Personal'!A2" display="Cuadro 5.7 - Ejecución presupuestaria de los gastos en personal, clasificada por fuente de financiamiento, según Universidad. Su participación porcentual en el total de las fuentes de financiamiento. En pesos, Año 2020"/>
    <hyperlink ref="B16" location="'5.8 Ejec Bs de Consumo'!A2" display="Cuadro 5.8 - Ejecución presupuestaria de los bienes de consumo, clasificada por fuente de financiamiento, según Universidad. Su participación porcentual en el total de las fuentes de financiamiento. En pesos, Año 2020"/>
    <hyperlink ref="B17" location="'5.9 Ejec Ss no Personales'!A2" display="Cuadro 5.9 - Ejecución presupuestaria de los servicios no personales, clasificada por fuente de financiamiento, según Universidad. Su participación porcentual en el total de las fuentes de financiamiento. En pesos, Año 2020"/>
    <hyperlink ref="B18" location="'5.10 Ejec Bs. de Uso'!A2" display="Cuadro 5.10 - Ejecución presupuestaria de los bienes de uso, clasificada por fuente de financiamiento, según Universidad. Su participación porcentual en el total de las fuentes de financiamiento. En pesos, Año 2020"/>
    <hyperlink ref="B19" location="'5.11 Ejec Transferencias'!A2" display="Cuadro 5.11 - Ejecución presupuestaria de las transferencias, clasificada por fuente de financiamiento, según Universidad. Su participación porcentual en el total de las fuentes de financiamiento. En pesos, Año 2020"/>
    <hyperlink ref="B20" location="'5.12 Ejec Otros Incisos'!A2" display="Cuadro 5.12 - Ejecución presupuestaria de otros incisos, clasificada por fuente de financiamiento, según Universidad. Su participación porcentual en el total de las fuentes de financiamiento. En pesos, Año 2020"/>
    <hyperlink ref="B21" location="'5.13 Ejec Total Incisos'!A2" display="Cuadro 5.13 - Ejecución presupuestaria total, clasificada por fuente de financiamiento, según Universidad. Su participación porcentual en el total de las fuentes de financiamiento. En pesos, Año 2020"/>
    <hyperlink ref="B22" location="'5.14 Gs Corr y de Capital'!A2" display="Cuadro 5.14 - Ejecución presupuestaria de los gastos corrientes y de capital por estudiante, según Universidad. En miles de pesos, Año 2020"/>
    <hyperlink ref="B23" location="'C 5.15 Gs Corr'!A2" display="Cuadro 5.15 - Ejecución presupuestaria de los gastos corrientes (funcionamiento y transferencias) por estudiante, según Universidad. En miles de pesos, Año 2020"/>
    <hyperlink ref="B24" location="'C 5.16 Becas'!A2" display="Cuadro 5.16 - Montos destinados a becas a estudiantes, por fuente de financiamiento, según Universidad. Año 2020. Total general 2019. Variación porcentual"/>
    <hyperlink ref="B6" location="'5.1 Grafico'!A2" display="Grafico 5.1 - Evolución Presupuestaria. Presupuesto de las Universidades Nacionales. Período 2014-2020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tabColor theme="4" tint="0.79998168889431442"/>
    <pageSetUpPr fitToPage="1"/>
  </sheetPr>
  <dimension ref="B2:M72"/>
  <sheetViews>
    <sheetView showGridLines="0" workbookViewId="0">
      <selection activeCell="N7" sqref="N7"/>
    </sheetView>
  </sheetViews>
  <sheetFormatPr baseColWidth="10" defaultRowHeight="12.75" x14ac:dyDescent="0.2"/>
  <cols>
    <col min="1" max="1" width="2.140625" style="100" customWidth="1"/>
    <col min="2" max="2" width="36.140625" style="100" customWidth="1"/>
    <col min="3" max="3" width="16" style="100" customWidth="1"/>
    <col min="4" max="4" width="16" style="115" customWidth="1"/>
    <col min="5" max="5" width="4.7109375" style="100" customWidth="1"/>
    <col min="6" max="6" width="16" style="115" customWidth="1"/>
    <col min="7" max="7" width="4.5703125" style="100" bestFit="1" customWidth="1"/>
    <col min="8" max="8" width="16" style="115" customWidth="1"/>
    <col min="9" max="9" width="4.5703125" style="100" bestFit="1" customWidth="1"/>
    <col min="10" max="10" width="16" style="115" customWidth="1"/>
    <col min="11" max="11" width="4.42578125" style="100" bestFit="1" customWidth="1"/>
    <col min="12" max="16384" width="11.42578125" style="100"/>
  </cols>
  <sheetData>
    <row r="2" spans="2:13" x14ac:dyDescent="0.2">
      <c r="B2" s="263" t="s">
        <v>167</v>
      </c>
      <c r="C2" s="114"/>
      <c r="D2" s="114"/>
      <c r="E2" s="114"/>
      <c r="F2" s="114"/>
      <c r="G2" s="114"/>
      <c r="H2" s="114"/>
      <c r="I2" s="114"/>
      <c r="J2" s="114"/>
      <c r="K2" s="114"/>
    </row>
    <row r="3" spans="2:13" x14ac:dyDescent="0.2">
      <c r="B3" s="264" t="s">
        <v>142</v>
      </c>
      <c r="C3" s="114"/>
      <c r="D3" s="114"/>
      <c r="E3" s="114"/>
      <c r="F3" s="114"/>
      <c r="G3" s="114"/>
      <c r="H3" s="114"/>
      <c r="I3" s="114"/>
      <c r="J3" s="114"/>
      <c r="K3" s="114"/>
    </row>
    <row r="4" spans="2:13" ht="15" x14ac:dyDescent="0.2">
      <c r="B4" s="107"/>
      <c r="C4" s="107"/>
      <c r="D4" s="117"/>
      <c r="E4" s="107"/>
      <c r="F4" s="117"/>
      <c r="G4" s="107"/>
      <c r="H4" s="117"/>
      <c r="I4" s="107"/>
      <c r="J4" s="118"/>
      <c r="K4" s="107"/>
      <c r="L4" s="112"/>
      <c r="M4" s="112"/>
    </row>
    <row r="5" spans="2:13" s="464" customFormat="1" ht="12" x14ac:dyDescent="0.2">
      <c r="B5" s="636" t="s">
        <v>60</v>
      </c>
      <c r="C5" s="652" t="s">
        <v>35</v>
      </c>
      <c r="D5" s="652"/>
      <c r="E5" s="652"/>
      <c r="F5" s="652"/>
      <c r="G5" s="652"/>
      <c r="H5" s="652"/>
      <c r="I5" s="652"/>
      <c r="J5" s="652"/>
      <c r="K5" s="652"/>
      <c r="L5" s="480"/>
      <c r="M5" s="480"/>
    </row>
    <row r="6" spans="2:13" s="464" customFormat="1" ht="12" x14ac:dyDescent="0.2">
      <c r="B6" s="640"/>
      <c r="C6" s="653" t="s">
        <v>44</v>
      </c>
      <c r="D6" s="652" t="s">
        <v>36</v>
      </c>
      <c r="E6" s="652"/>
      <c r="F6" s="652" t="s">
        <v>37</v>
      </c>
      <c r="G6" s="652"/>
      <c r="H6" s="652" t="s">
        <v>38</v>
      </c>
      <c r="I6" s="652"/>
      <c r="J6" s="652" t="s">
        <v>39</v>
      </c>
      <c r="K6" s="652"/>
    </row>
    <row r="7" spans="2:13" s="464" customFormat="1" ht="12" x14ac:dyDescent="0.2">
      <c r="B7" s="637"/>
      <c r="C7" s="653"/>
      <c r="D7" s="445" t="s">
        <v>66</v>
      </c>
      <c r="E7" s="446" t="s">
        <v>40</v>
      </c>
      <c r="F7" s="445" t="s">
        <v>66</v>
      </c>
      <c r="G7" s="447" t="s">
        <v>40</v>
      </c>
      <c r="H7" s="445" t="s">
        <v>66</v>
      </c>
      <c r="I7" s="447" t="s">
        <v>40</v>
      </c>
      <c r="J7" s="445" t="s">
        <v>66</v>
      </c>
      <c r="K7" s="447" t="s">
        <v>40</v>
      </c>
    </row>
    <row r="8" spans="2:13" s="464" customFormat="1" ht="4.5" customHeight="1" x14ac:dyDescent="0.2">
      <c r="B8" s="448"/>
      <c r="C8" s="449"/>
      <c r="D8" s="449"/>
      <c r="E8" s="450"/>
      <c r="F8" s="449"/>
      <c r="G8" s="451"/>
      <c r="H8" s="449"/>
      <c r="I8" s="451"/>
      <c r="J8" s="449"/>
      <c r="K8" s="451"/>
    </row>
    <row r="9" spans="2:13" s="464" customFormat="1" ht="12" x14ac:dyDescent="0.2">
      <c r="B9" s="358" t="s">
        <v>61</v>
      </c>
      <c r="C9" s="426">
        <v>219786002392.95007</v>
      </c>
      <c r="D9" s="426">
        <v>197752175401.72006</v>
      </c>
      <c r="E9" s="427">
        <v>0.89974872488996704</v>
      </c>
      <c r="F9" s="426">
        <v>12841330205.689999</v>
      </c>
      <c r="G9" s="427">
        <v>5.8426515182396811E-2</v>
      </c>
      <c r="H9" s="426">
        <v>7548880218.499999</v>
      </c>
      <c r="I9" s="427">
        <v>3.4346501307228557E-2</v>
      </c>
      <c r="J9" s="426">
        <v>1643616567.0400004</v>
      </c>
      <c r="K9" s="427">
        <v>7.4782586204075827E-3</v>
      </c>
      <c r="L9" s="500"/>
    </row>
    <row r="10" spans="2:13" s="464" customFormat="1" ht="3.75" customHeight="1" x14ac:dyDescent="0.2">
      <c r="B10" s="429"/>
      <c r="C10" s="452"/>
      <c r="D10" s="430"/>
      <c r="E10" s="431"/>
      <c r="F10" s="430"/>
      <c r="G10" s="431"/>
      <c r="H10" s="430"/>
      <c r="I10" s="431"/>
      <c r="J10" s="430"/>
      <c r="K10" s="453"/>
    </row>
    <row r="11" spans="2:13" s="464" customFormat="1" ht="12" x14ac:dyDescent="0.2">
      <c r="B11" s="358" t="s">
        <v>57</v>
      </c>
      <c r="C11" s="436">
        <v>219786002392.95007</v>
      </c>
      <c r="D11" s="436">
        <v>197752175401.72006</v>
      </c>
      <c r="E11" s="427">
        <v>0.89974872488996704</v>
      </c>
      <c r="F11" s="436">
        <v>12841330205.689999</v>
      </c>
      <c r="G11" s="427">
        <v>5.8426515182396811E-2</v>
      </c>
      <c r="H11" s="436">
        <v>7548880218.499999</v>
      </c>
      <c r="I11" s="427">
        <v>3.4346501307228557E-2</v>
      </c>
      <c r="J11" s="436">
        <v>1643616567.0400004</v>
      </c>
      <c r="K11" s="427">
        <v>7.4782586204075827E-3</v>
      </c>
      <c r="L11" s="501"/>
    </row>
    <row r="12" spans="2:13" s="464" customFormat="1" ht="12" x14ac:dyDescent="0.2">
      <c r="B12" s="454" t="s">
        <v>104</v>
      </c>
      <c r="C12" s="479">
        <v>174021891.75999999</v>
      </c>
      <c r="D12" s="460">
        <v>63520818.270000003</v>
      </c>
      <c r="E12" s="440">
        <v>0.36501624955096973</v>
      </c>
      <c r="F12" s="460">
        <v>0</v>
      </c>
      <c r="G12" s="440">
        <v>0</v>
      </c>
      <c r="H12" s="460">
        <v>110501073.48999999</v>
      </c>
      <c r="I12" s="440">
        <v>0.63498375044903033</v>
      </c>
      <c r="J12" s="502">
        <v>0</v>
      </c>
      <c r="K12" s="440">
        <v>0</v>
      </c>
      <c r="L12" s="503"/>
    </row>
    <row r="13" spans="2:13" s="464" customFormat="1" ht="12" x14ac:dyDescent="0.2">
      <c r="B13" s="454" t="s">
        <v>102</v>
      </c>
      <c r="C13" s="455">
        <v>2226298411.3499999</v>
      </c>
      <c r="D13" s="460">
        <v>2211861039.8800001</v>
      </c>
      <c r="E13" s="440">
        <v>0.99351507803428507</v>
      </c>
      <c r="F13" s="460">
        <v>5618600.9500000002</v>
      </c>
      <c r="G13" s="440">
        <v>2.5237411666628059E-3</v>
      </c>
      <c r="H13" s="460">
        <v>7024495.5199999996</v>
      </c>
      <c r="I13" s="440">
        <v>3.155235382726807E-3</v>
      </c>
      <c r="J13" s="502">
        <v>1794275</v>
      </c>
      <c r="K13" s="440">
        <v>8.0594541632537649E-4</v>
      </c>
    </row>
    <row r="14" spans="2:13" s="464" customFormat="1" ht="12" x14ac:dyDescent="0.2">
      <c r="B14" s="454" t="s">
        <v>72</v>
      </c>
      <c r="C14" s="455">
        <v>1388489075.2099996</v>
      </c>
      <c r="D14" s="460">
        <v>1344308341.9699998</v>
      </c>
      <c r="E14" s="440">
        <v>0.96818071238096148</v>
      </c>
      <c r="F14" s="460">
        <v>32388828.82</v>
      </c>
      <c r="G14" s="440">
        <v>2.3326671702549342E-2</v>
      </c>
      <c r="H14" s="460">
        <v>8593987.370000001</v>
      </c>
      <c r="I14" s="440">
        <v>6.1894526384373739E-3</v>
      </c>
      <c r="J14" s="502">
        <v>3197917.05</v>
      </c>
      <c r="K14" s="440">
        <v>2.3031632780519621E-3</v>
      </c>
    </row>
    <row r="15" spans="2:13" s="464" customFormat="1" ht="12" x14ac:dyDescent="0.2">
      <c r="B15" s="454" t="s">
        <v>73</v>
      </c>
      <c r="C15" s="455">
        <v>955281991.56999993</v>
      </c>
      <c r="D15" s="460">
        <v>920821626.68999994</v>
      </c>
      <c r="E15" s="440">
        <v>0.96392650004490865</v>
      </c>
      <c r="F15" s="460">
        <v>26379537.890000001</v>
      </c>
      <c r="G15" s="440">
        <v>2.7614398808717619E-2</v>
      </c>
      <c r="H15" s="460">
        <v>6238636.9899999993</v>
      </c>
      <c r="I15" s="440">
        <v>6.5306758057344294E-3</v>
      </c>
      <c r="J15" s="502">
        <v>1842190</v>
      </c>
      <c r="K15" s="440">
        <v>1.9284253406393356E-3</v>
      </c>
    </row>
    <row r="16" spans="2:13" s="464" customFormat="1" ht="12" x14ac:dyDescent="0.2">
      <c r="B16" s="454" t="s">
        <v>1</v>
      </c>
      <c r="C16" s="455">
        <v>41564797989.730003</v>
      </c>
      <c r="D16" s="460">
        <v>36040774676.200005</v>
      </c>
      <c r="E16" s="440">
        <v>0.86709851651643066</v>
      </c>
      <c r="F16" s="460">
        <v>3524308880.25</v>
      </c>
      <c r="G16" s="440">
        <v>8.479071355334869E-2</v>
      </c>
      <c r="H16" s="460">
        <v>932643384.20000005</v>
      </c>
      <c r="I16" s="440">
        <v>2.2438299457883601E-2</v>
      </c>
      <c r="J16" s="502">
        <v>1067071049.0799999</v>
      </c>
      <c r="K16" s="440">
        <v>2.5672470472337099E-2</v>
      </c>
    </row>
    <row r="17" spans="2:11" s="464" customFormat="1" ht="12" x14ac:dyDescent="0.2">
      <c r="B17" s="454" t="s">
        <v>2</v>
      </c>
      <c r="C17" s="455">
        <v>2692027692.5699997</v>
      </c>
      <c r="D17" s="460">
        <v>2542451027.6099997</v>
      </c>
      <c r="E17" s="440">
        <v>0.94443717448641706</v>
      </c>
      <c r="F17" s="460">
        <v>49730920.120000005</v>
      </c>
      <c r="G17" s="440">
        <v>1.8473405848408401E-2</v>
      </c>
      <c r="H17" s="460">
        <v>96167643.010000005</v>
      </c>
      <c r="I17" s="440">
        <v>3.5723125462424787E-2</v>
      </c>
      <c r="J17" s="502">
        <v>3678101.83</v>
      </c>
      <c r="K17" s="440">
        <v>1.3662942027496843E-3</v>
      </c>
    </row>
    <row r="18" spans="2:11" s="464" customFormat="1" ht="12" x14ac:dyDescent="0.2">
      <c r="B18" s="454" t="s">
        <v>79</v>
      </c>
      <c r="C18" s="455">
        <v>3322643220.1599994</v>
      </c>
      <c r="D18" s="460">
        <v>3133747895.9999995</v>
      </c>
      <c r="E18" s="440">
        <v>0.94314907992110453</v>
      </c>
      <c r="F18" s="460">
        <v>126181447.98999999</v>
      </c>
      <c r="G18" s="440">
        <v>3.797622544135925E-2</v>
      </c>
      <c r="H18" s="460">
        <v>62713876.169999994</v>
      </c>
      <c r="I18" s="440">
        <v>1.8874694637536212E-2</v>
      </c>
      <c r="J18" s="502">
        <v>0</v>
      </c>
      <c r="K18" s="440">
        <v>0</v>
      </c>
    </row>
    <row r="19" spans="2:11" s="464" customFormat="1" ht="12" x14ac:dyDescent="0.2">
      <c r="B19" s="454" t="s">
        <v>56</v>
      </c>
      <c r="C19" s="455">
        <v>840991427.81000006</v>
      </c>
      <c r="D19" s="460">
        <v>725860625.94000006</v>
      </c>
      <c r="E19" s="440">
        <v>0.86310109941333335</v>
      </c>
      <c r="F19" s="460">
        <v>32809988.969999999</v>
      </c>
      <c r="G19" s="440">
        <v>3.9013464210258933E-2</v>
      </c>
      <c r="H19" s="460">
        <v>82320812.900000006</v>
      </c>
      <c r="I19" s="440">
        <v>9.7885436376407675E-2</v>
      </c>
      <c r="J19" s="502">
        <v>0</v>
      </c>
      <c r="K19" s="440">
        <v>0</v>
      </c>
    </row>
    <row r="20" spans="2:11" s="464" customFormat="1" ht="12" x14ac:dyDescent="0.2">
      <c r="B20" s="454" t="s">
        <v>41</v>
      </c>
      <c r="C20" s="455">
        <v>932811660.07000005</v>
      </c>
      <c r="D20" s="460">
        <v>812305571.16000009</v>
      </c>
      <c r="E20" s="440">
        <v>0.87081412672204705</v>
      </c>
      <c r="F20" s="460">
        <v>641840.91</v>
      </c>
      <c r="G20" s="440">
        <v>6.880712768447116E-4</v>
      </c>
      <c r="H20" s="460">
        <v>95100279.520000011</v>
      </c>
      <c r="I20" s="440">
        <v>0.10195014019535679</v>
      </c>
      <c r="J20" s="502">
        <v>24763968.479999997</v>
      </c>
      <c r="K20" s="440">
        <v>2.6547661805751504E-2</v>
      </c>
    </row>
    <row r="21" spans="2:11" s="464" customFormat="1" ht="12" x14ac:dyDescent="0.2">
      <c r="B21" s="454" t="s">
        <v>3</v>
      </c>
      <c r="C21" s="455">
        <v>4253889431.5400004</v>
      </c>
      <c r="D21" s="460">
        <v>4098965502.1700001</v>
      </c>
      <c r="E21" s="440">
        <v>0.96358064029089852</v>
      </c>
      <c r="F21" s="460">
        <v>97469392.320000008</v>
      </c>
      <c r="G21" s="440">
        <v>2.2913005589031959E-2</v>
      </c>
      <c r="H21" s="460">
        <v>56022797.519999996</v>
      </c>
      <c r="I21" s="440">
        <v>1.3169782247894141E-2</v>
      </c>
      <c r="J21" s="502">
        <v>1431739.53</v>
      </c>
      <c r="K21" s="440">
        <v>3.3657187217526693E-4</v>
      </c>
    </row>
    <row r="22" spans="2:11" s="464" customFormat="1" ht="12" x14ac:dyDescent="0.2">
      <c r="B22" s="454" t="s">
        <v>105</v>
      </c>
      <c r="C22" s="455">
        <v>153816387.21000001</v>
      </c>
      <c r="D22" s="460">
        <v>133958135.30000001</v>
      </c>
      <c r="E22" s="440">
        <v>0.87089638321248419</v>
      </c>
      <c r="F22" s="460">
        <v>4881853.6399999997</v>
      </c>
      <c r="G22" s="440">
        <v>3.1738189464396792E-2</v>
      </c>
      <c r="H22" s="460">
        <v>14976398.27</v>
      </c>
      <c r="I22" s="440">
        <v>9.7365427323119078E-2</v>
      </c>
      <c r="J22" s="502">
        <v>0</v>
      </c>
      <c r="K22" s="440">
        <v>0</v>
      </c>
    </row>
    <row r="23" spans="2:11" s="464" customFormat="1" ht="12" x14ac:dyDescent="0.2">
      <c r="B23" s="454" t="s">
        <v>4</v>
      </c>
      <c r="C23" s="455">
        <v>15978912793.929996</v>
      </c>
      <c r="D23" s="460">
        <v>13140583085.069998</v>
      </c>
      <c r="E23" s="440">
        <v>0.82237028604735785</v>
      </c>
      <c r="F23" s="460">
        <v>1634894007.79</v>
      </c>
      <c r="G23" s="440">
        <v>0.10231572253220236</v>
      </c>
      <c r="H23" s="460">
        <v>1169333326.22</v>
      </c>
      <c r="I23" s="440">
        <v>7.3179780207837511E-2</v>
      </c>
      <c r="J23" s="502">
        <v>34102374.850000001</v>
      </c>
      <c r="K23" s="440">
        <v>2.134211212602316E-3</v>
      </c>
    </row>
    <row r="24" spans="2:11" s="464" customFormat="1" ht="12" x14ac:dyDescent="0.2">
      <c r="B24" s="454" t="s">
        <v>5</v>
      </c>
      <c r="C24" s="455">
        <v>8264451598.8200006</v>
      </c>
      <c r="D24" s="460">
        <v>7824531606.6900005</v>
      </c>
      <c r="E24" s="440">
        <v>0.94676960874296701</v>
      </c>
      <c r="F24" s="460">
        <v>189538155.44</v>
      </c>
      <c r="G24" s="440">
        <v>2.2934147919392772E-2</v>
      </c>
      <c r="H24" s="460">
        <v>229315229.88000003</v>
      </c>
      <c r="I24" s="440">
        <v>2.7747180455717314E-2</v>
      </c>
      <c r="J24" s="502">
        <v>21066606.810000002</v>
      </c>
      <c r="K24" s="440">
        <v>2.5490628819228485E-3</v>
      </c>
    </row>
    <row r="25" spans="2:11" s="464" customFormat="1" ht="12" x14ac:dyDescent="0.2">
      <c r="B25" s="454" t="s">
        <v>106</v>
      </c>
      <c r="C25" s="455">
        <v>147286726.22999999</v>
      </c>
      <c r="D25" s="460">
        <v>125374710.32999998</v>
      </c>
      <c r="E25" s="440">
        <v>0.85122884824133682</v>
      </c>
      <c r="F25" s="460">
        <v>1703530.62</v>
      </c>
      <c r="G25" s="440">
        <v>1.1566083812195004E-2</v>
      </c>
      <c r="H25" s="460">
        <v>19608485.279999997</v>
      </c>
      <c r="I25" s="440">
        <v>0.13313138109526435</v>
      </c>
      <c r="J25" s="502">
        <v>600000</v>
      </c>
      <c r="K25" s="440">
        <v>4.0736868512037672E-3</v>
      </c>
    </row>
    <row r="26" spans="2:11" s="464" customFormat="1" ht="12" x14ac:dyDescent="0.2">
      <c r="B26" s="454" t="s">
        <v>6</v>
      </c>
      <c r="C26" s="455">
        <v>2655448458.0700006</v>
      </c>
      <c r="D26" s="460">
        <v>2538738755.0400004</v>
      </c>
      <c r="E26" s="440">
        <v>0.95604896691731467</v>
      </c>
      <c r="F26" s="460">
        <v>89718488.550000012</v>
      </c>
      <c r="G26" s="440">
        <v>3.3786567491958804E-2</v>
      </c>
      <c r="H26" s="460">
        <v>23288392.909999996</v>
      </c>
      <c r="I26" s="440">
        <v>8.770041398930473E-3</v>
      </c>
      <c r="J26" s="502">
        <v>3702821.5700000003</v>
      </c>
      <c r="K26" s="440">
        <v>1.3944241917959266E-3</v>
      </c>
    </row>
    <row r="27" spans="2:11" s="464" customFormat="1" ht="12" x14ac:dyDescent="0.2">
      <c r="B27" s="454" t="s">
        <v>7</v>
      </c>
      <c r="C27" s="455">
        <v>1697641365.1100004</v>
      </c>
      <c r="D27" s="460">
        <v>1493409567.4600003</v>
      </c>
      <c r="E27" s="440">
        <v>0.87969673580805641</v>
      </c>
      <c r="F27" s="460">
        <v>6691812.6900000004</v>
      </c>
      <c r="G27" s="440">
        <v>3.9418294273045103E-3</v>
      </c>
      <c r="H27" s="460">
        <v>112059413.06</v>
      </c>
      <c r="I27" s="440">
        <v>6.6008884657884737E-2</v>
      </c>
      <c r="J27" s="502">
        <v>85480571.899999991</v>
      </c>
      <c r="K27" s="440">
        <v>5.0352550106754254E-2</v>
      </c>
    </row>
    <row r="28" spans="2:11" s="464" customFormat="1" ht="12" x14ac:dyDescent="0.2">
      <c r="B28" s="454" t="s">
        <v>8</v>
      </c>
      <c r="C28" s="455">
        <v>1508611696.3199999</v>
      </c>
      <c r="D28" s="460">
        <v>1430412529.1499999</v>
      </c>
      <c r="E28" s="440">
        <v>0.94816481447097778</v>
      </c>
      <c r="F28" s="460">
        <v>21010176.690000001</v>
      </c>
      <c r="G28" s="440">
        <v>1.3926828713611814E-2</v>
      </c>
      <c r="H28" s="460">
        <v>52439592.200000003</v>
      </c>
      <c r="I28" s="440">
        <v>3.476016547393701E-2</v>
      </c>
      <c r="J28" s="502">
        <v>4749398.2799999993</v>
      </c>
      <c r="K28" s="440">
        <v>3.1481913414733186E-3</v>
      </c>
    </row>
    <row r="29" spans="2:11" s="464" customFormat="1" ht="12" x14ac:dyDescent="0.2">
      <c r="B29" s="454" t="s">
        <v>107</v>
      </c>
      <c r="C29" s="455">
        <v>159546552.29000002</v>
      </c>
      <c r="D29" s="460">
        <v>113144670.07000001</v>
      </c>
      <c r="E29" s="440">
        <v>0.70916399286612242</v>
      </c>
      <c r="F29" s="460">
        <v>17491700</v>
      </c>
      <c r="G29" s="440">
        <v>0.109633832564468</v>
      </c>
      <c r="H29" s="460">
        <v>24994582.219999999</v>
      </c>
      <c r="I29" s="440">
        <v>0.15666012120756179</v>
      </c>
      <c r="J29" s="502">
        <v>3915600</v>
      </c>
      <c r="K29" s="440">
        <v>2.4542053361847671E-2</v>
      </c>
    </row>
    <row r="30" spans="2:11" s="464" customFormat="1" ht="12" x14ac:dyDescent="0.2">
      <c r="B30" s="454" t="s">
        <v>108</v>
      </c>
      <c r="C30" s="455">
        <v>834696284.75999999</v>
      </c>
      <c r="D30" s="460">
        <v>599465509.13</v>
      </c>
      <c r="E30" s="440">
        <v>0.71818399108169528</v>
      </c>
      <c r="F30" s="460">
        <v>77551931.390000001</v>
      </c>
      <c r="G30" s="440">
        <v>9.2910358900541279E-2</v>
      </c>
      <c r="H30" s="460">
        <v>136408437.80000001</v>
      </c>
      <c r="I30" s="440">
        <v>0.16342284048768888</v>
      </c>
      <c r="J30" s="502">
        <v>21270406.439999998</v>
      </c>
      <c r="K30" s="440">
        <v>2.5482809530074608E-2</v>
      </c>
    </row>
    <row r="31" spans="2:11" s="464" customFormat="1" ht="12" x14ac:dyDescent="0.2">
      <c r="B31" s="454" t="s">
        <v>99</v>
      </c>
      <c r="C31" s="455">
        <v>972462203.06000018</v>
      </c>
      <c r="D31" s="460">
        <v>923126384.69000018</v>
      </c>
      <c r="E31" s="440">
        <v>0.94926710959587179</v>
      </c>
      <c r="F31" s="460">
        <v>24486101.170000002</v>
      </c>
      <c r="G31" s="440">
        <v>2.5179488820183202E-2</v>
      </c>
      <c r="H31" s="460">
        <v>14589187.939999999</v>
      </c>
      <c r="I31" s="440">
        <v>1.5002318747292081E-2</v>
      </c>
      <c r="J31" s="502">
        <v>10260529.26</v>
      </c>
      <c r="K31" s="440">
        <v>1.0551082836652863E-2</v>
      </c>
    </row>
    <row r="32" spans="2:11" s="464" customFormat="1" ht="12" x14ac:dyDescent="0.2">
      <c r="B32" s="454" t="s">
        <v>9</v>
      </c>
      <c r="C32" s="455">
        <v>2596404414.3599997</v>
      </c>
      <c r="D32" s="460">
        <v>2500425832.8400002</v>
      </c>
      <c r="E32" s="440">
        <v>0.96303404007897675</v>
      </c>
      <c r="F32" s="460">
        <v>44249783.059999995</v>
      </c>
      <c r="G32" s="440">
        <v>1.7042716001893464E-2</v>
      </c>
      <c r="H32" s="460">
        <v>45919996.239999995</v>
      </c>
      <c r="I32" s="440">
        <v>1.7685995288726636E-2</v>
      </c>
      <c r="J32" s="502">
        <v>5808802.2199999997</v>
      </c>
      <c r="K32" s="440">
        <v>2.2372486304033032E-3</v>
      </c>
    </row>
    <row r="33" spans="2:11" s="464" customFormat="1" ht="12" x14ac:dyDescent="0.2">
      <c r="B33" s="454" t="s">
        <v>10</v>
      </c>
      <c r="C33" s="455">
        <v>4124918427.6400003</v>
      </c>
      <c r="D33" s="460">
        <v>3299920930.7000003</v>
      </c>
      <c r="E33" s="440">
        <v>0.79999665171269629</v>
      </c>
      <c r="F33" s="460">
        <v>366134467.06999999</v>
      </c>
      <c r="G33" s="440">
        <v>8.876162607644035E-2</v>
      </c>
      <c r="H33" s="460">
        <v>458863029.87</v>
      </c>
      <c r="I33" s="440">
        <v>0.11124172221086331</v>
      </c>
      <c r="J33" s="502">
        <v>0</v>
      </c>
      <c r="K33" s="440">
        <v>0</v>
      </c>
    </row>
    <row r="34" spans="2:11" s="464" customFormat="1" ht="12" x14ac:dyDescent="0.2">
      <c r="B34" s="454" t="s">
        <v>11</v>
      </c>
      <c r="C34" s="455">
        <v>2239394972.6300001</v>
      </c>
      <c r="D34" s="460">
        <v>2108868023.72</v>
      </c>
      <c r="E34" s="440">
        <v>0.94171329733909959</v>
      </c>
      <c r="F34" s="460">
        <v>49040284.109999999</v>
      </c>
      <c r="G34" s="440">
        <v>2.1898898903218441E-2</v>
      </c>
      <c r="H34" s="460">
        <v>81486664.799999997</v>
      </c>
      <c r="I34" s="440">
        <v>3.6387803757681955E-2</v>
      </c>
      <c r="J34" s="502">
        <v>0</v>
      </c>
      <c r="K34" s="440">
        <v>0</v>
      </c>
    </row>
    <row r="35" spans="2:11" s="464" customFormat="1" ht="12" x14ac:dyDescent="0.2">
      <c r="B35" s="454" t="s">
        <v>12</v>
      </c>
      <c r="C35" s="455">
        <v>14393508692.57</v>
      </c>
      <c r="D35" s="460">
        <v>13451416385.469999</v>
      </c>
      <c r="E35" s="440">
        <v>0.93454741806031538</v>
      </c>
      <c r="F35" s="460">
        <v>358072664.77999997</v>
      </c>
      <c r="G35" s="440">
        <v>2.4877371628283997E-2</v>
      </c>
      <c r="H35" s="460">
        <v>544718756.50000012</v>
      </c>
      <c r="I35" s="440">
        <v>3.784475127883076E-2</v>
      </c>
      <c r="J35" s="502">
        <v>39300885.819999993</v>
      </c>
      <c r="K35" s="440">
        <v>2.7304590325698212E-3</v>
      </c>
    </row>
    <row r="36" spans="2:11" s="464" customFormat="1" ht="12" x14ac:dyDescent="0.2">
      <c r="B36" s="454" t="s">
        <v>13</v>
      </c>
      <c r="C36" s="455">
        <v>2494588874.3899999</v>
      </c>
      <c r="D36" s="460">
        <v>2401347883.04</v>
      </c>
      <c r="E36" s="440">
        <v>0.96262270215856705</v>
      </c>
      <c r="F36" s="460">
        <v>63005738.32</v>
      </c>
      <c r="G36" s="440">
        <v>2.5256962767224219E-2</v>
      </c>
      <c r="H36" s="460">
        <v>27509103.059999995</v>
      </c>
      <c r="I36" s="440">
        <v>1.1027509720104391E-2</v>
      </c>
      <c r="J36" s="502">
        <v>2726149.9699999997</v>
      </c>
      <c r="K36" s="440">
        <v>1.0928253541043404E-3</v>
      </c>
    </row>
    <row r="37" spans="2:11" s="464" customFormat="1" ht="12" x14ac:dyDescent="0.2">
      <c r="B37" s="454" t="s">
        <v>59</v>
      </c>
      <c r="C37" s="455">
        <v>1360958575.3899999</v>
      </c>
      <c r="D37" s="460">
        <v>1272806521.8099999</v>
      </c>
      <c r="E37" s="440">
        <v>0.93522796712990408</v>
      </c>
      <c r="F37" s="460">
        <v>71315299.510000005</v>
      </c>
      <c r="G37" s="440">
        <v>5.2400786327801124E-2</v>
      </c>
      <c r="H37" s="460">
        <v>16836754.07</v>
      </c>
      <c r="I37" s="440">
        <v>1.2371246542294805E-2</v>
      </c>
      <c r="J37" s="502">
        <v>0</v>
      </c>
      <c r="K37" s="440">
        <v>0</v>
      </c>
    </row>
    <row r="38" spans="2:11" s="464" customFormat="1" ht="12" x14ac:dyDescent="0.2">
      <c r="B38" s="454" t="s">
        <v>14</v>
      </c>
      <c r="C38" s="455">
        <v>5368422498.6299992</v>
      </c>
      <c r="D38" s="460">
        <v>4955596241.8799992</v>
      </c>
      <c r="E38" s="440">
        <v>0.92310101210265183</v>
      </c>
      <c r="F38" s="460">
        <v>312627810.17000002</v>
      </c>
      <c r="G38" s="440">
        <v>5.8234576404852904E-2</v>
      </c>
      <c r="H38" s="460">
        <v>61773394.439999998</v>
      </c>
      <c r="I38" s="440">
        <v>1.150680566884673E-2</v>
      </c>
      <c r="J38" s="502">
        <v>38425052.140000001</v>
      </c>
      <c r="K38" s="440">
        <v>7.1576058236485531E-3</v>
      </c>
    </row>
    <row r="39" spans="2:11" s="464" customFormat="1" ht="12" x14ac:dyDescent="0.2">
      <c r="B39" s="454" t="s">
        <v>15</v>
      </c>
      <c r="C39" s="455">
        <v>2837345278.4699998</v>
      </c>
      <c r="D39" s="460">
        <v>2541055704.8099999</v>
      </c>
      <c r="E39" s="440">
        <v>0.89557507297110839</v>
      </c>
      <c r="F39" s="460">
        <v>43312740.909999996</v>
      </c>
      <c r="G39" s="440">
        <v>1.5265234456539533E-2</v>
      </c>
      <c r="H39" s="460">
        <v>247898832.74999997</v>
      </c>
      <c r="I39" s="440">
        <v>8.7369991460354124E-2</v>
      </c>
      <c r="J39" s="502">
        <v>5078000</v>
      </c>
      <c r="K39" s="440">
        <v>1.7897011119979882E-3</v>
      </c>
    </row>
    <row r="40" spans="2:11" s="464" customFormat="1" ht="12" x14ac:dyDescent="0.2">
      <c r="B40" s="454" t="s">
        <v>80</v>
      </c>
      <c r="C40" s="455">
        <v>2732517801.5100002</v>
      </c>
      <c r="D40" s="460">
        <v>2661533086.3600001</v>
      </c>
      <c r="E40" s="440">
        <v>0.97402223139744093</v>
      </c>
      <c r="F40" s="460">
        <v>31883135.400000002</v>
      </c>
      <c r="G40" s="440">
        <v>1.1668043070892807E-2</v>
      </c>
      <c r="H40" s="460">
        <v>19750110.359999999</v>
      </c>
      <c r="I40" s="440">
        <v>7.2278066584181115E-3</v>
      </c>
      <c r="J40" s="502">
        <v>19351469.390000001</v>
      </c>
      <c r="K40" s="440">
        <v>7.0819188732480724E-3</v>
      </c>
    </row>
    <row r="41" spans="2:11" s="464" customFormat="1" ht="12" x14ac:dyDescent="0.2">
      <c r="B41" s="454" t="s">
        <v>16</v>
      </c>
      <c r="C41" s="455">
        <v>4490957762.999999</v>
      </c>
      <c r="D41" s="460">
        <v>4337233039.6099997</v>
      </c>
      <c r="E41" s="440">
        <v>0.96577016941541882</v>
      </c>
      <c r="F41" s="460">
        <v>62836755.330000006</v>
      </c>
      <c r="G41" s="440">
        <v>1.3991838410883762E-2</v>
      </c>
      <c r="H41" s="460">
        <v>49877830.409999996</v>
      </c>
      <c r="I41" s="440">
        <v>1.1106279115099307E-2</v>
      </c>
      <c r="J41" s="502">
        <v>41010137.649999999</v>
      </c>
      <c r="K41" s="440">
        <v>9.1317130585981884E-3</v>
      </c>
    </row>
    <row r="42" spans="2:11" s="464" customFormat="1" ht="12" x14ac:dyDescent="0.2">
      <c r="B42" s="454" t="s">
        <v>17</v>
      </c>
      <c r="C42" s="455">
        <v>3178145718.0700006</v>
      </c>
      <c r="D42" s="460">
        <v>2991861137.5000005</v>
      </c>
      <c r="E42" s="440">
        <v>0.94138576481536362</v>
      </c>
      <c r="F42" s="460">
        <v>152151289.75</v>
      </c>
      <c r="G42" s="440">
        <v>4.7874233357178234E-2</v>
      </c>
      <c r="H42" s="460">
        <v>28663298.32</v>
      </c>
      <c r="I42" s="440">
        <v>9.0188747976623369E-3</v>
      </c>
      <c r="J42" s="502">
        <v>5469992.5</v>
      </c>
      <c r="K42" s="440">
        <v>1.7211270297957811E-3</v>
      </c>
    </row>
    <row r="43" spans="2:11" s="464" customFormat="1" ht="12" x14ac:dyDescent="0.2">
      <c r="B43" s="454" t="s">
        <v>74</v>
      </c>
      <c r="C43" s="455">
        <v>774397077.31999993</v>
      </c>
      <c r="D43" s="460">
        <v>698740611.77999997</v>
      </c>
      <c r="E43" s="440">
        <v>0.90230274912474029</v>
      </c>
      <c r="F43" s="460">
        <v>3678409.51</v>
      </c>
      <c r="G43" s="440">
        <v>4.7500302076682434E-3</v>
      </c>
      <c r="H43" s="460">
        <v>65445088.120000005</v>
      </c>
      <c r="I43" s="440">
        <v>8.4511021589194976E-2</v>
      </c>
      <c r="J43" s="502">
        <v>6532967.9100000001</v>
      </c>
      <c r="K43" s="440">
        <v>8.4361990783965949E-3</v>
      </c>
    </row>
    <row r="44" spans="2:11" s="464" customFormat="1" ht="12" x14ac:dyDescent="0.2">
      <c r="B44" s="454" t="s">
        <v>18</v>
      </c>
      <c r="C44" s="455">
        <v>6242664106.1300001</v>
      </c>
      <c r="D44" s="460">
        <v>5485240982.75</v>
      </c>
      <c r="E44" s="440">
        <v>0.87866988988943895</v>
      </c>
      <c r="F44" s="460">
        <v>477726083.99000001</v>
      </c>
      <c r="G44" s="440">
        <v>7.6525995291160331E-2</v>
      </c>
      <c r="H44" s="460">
        <v>274346984.56</v>
      </c>
      <c r="I44" s="440">
        <v>4.3947100131593538E-2</v>
      </c>
      <c r="J44" s="502">
        <v>5350054.83</v>
      </c>
      <c r="K44" s="440">
        <v>8.5701468780716552E-4</v>
      </c>
    </row>
    <row r="45" spans="2:11" s="464" customFormat="1" ht="12" x14ac:dyDescent="0.2">
      <c r="B45" s="454" t="s">
        <v>81</v>
      </c>
      <c r="C45" s="455">
        <v>1227971423.4300001</v>
      </c>
      <c r="D45" s="460">
        <v>842789589.16999996</v>
      </c>
      <c r="E45" s="440">
        <v>0.68632671175351889</v>
      </c>
      <c r="F45" s="460">
        <v>207070789.04000002</v>
      </c>
      <c r="G45" s="440">
        <v>0.16862834516262992</v>
      </c>
      <c r="H45" s="460">
        <v>175126582.08000001</v>
      </c>
      <c r="I45" s="440">
        <v>0.14261454194987055</v>
      </c>
      <c r="J45" s="502">
        <v>2984463.1400000006</v>
      </c>
      <c r="K45" s="440">
        <v>2.4304011339805649E-3</v>
      </c>
    </row>
    <row r="46" spans="2:11" s="464" customFormat="1" ht="12" x14ac:dyDescent="0.2">
      <c r="B46" s="454" t="s">
        <v>75</v>
      </c>
      <c r="C46" s="455">
        <v>378581865.33999991</v>
      </c>
      <c r="D46" s="460">
        <v>357098227.98999995</v>
      </c>
      <c r="E46" s="440">
        <v>0.94325233373049777</v>
      </c>
      <c r="F46" s="460">
        <v>1348822.21</v>
      </c>
      <c r="G46" s="440">
        <v>3.5628283694694109E-3</v>
      </c>
      <c r="H46" s="460">
        <v>19853733.739999998</v>
      </c>
      <c r="I46" s="440">
        <v>5.2442379198933881E-2</v>
      </c>
      <c r="J46" s="502">
        <v>281081.40000000002</v>
      </c>
      <c r="K46" s="440">
        <v>7.4245870109907169E-4</v>
      </c>
    </row>
    <row r="47" spans="2:11" s="464" customFormat="1" ht="12" x14ac:dyDescent="0.2">
      <c r="B47" s="454" t="s">
        <v>52</v>
      </c>
      <c r="C47" s="455">
        <v>2038309130.1199999</v>
      </c>
      <c r="D47" s="460">
        <v>1909158982.8199999</v>
      </c>
      <c r="E47" s="440">
        <v>0.93663858666403732</v>
      </c>
      <c r="F47" s="460">
        <v>14314405.959999999</v>
      </c>
      <c r="G47" s="440">
        <v>7.0226864750182801E-3</v>
      </c>
      <c r="H47" s="460">
        <v>112771347.26000001</v>
      </c>
      <c r="I47" s="440">
        <v>5.5325929513626276E-2</v>
      </c>
      <c r="J47" s="502">
        <v>2064394.0799999998</v>
      </c>
      <c r="K47" s="440">
        <v>1.012797347318198E-3</v>
      </c>
    </row>
    <row r="48" spans="2:11" s="464" customFormat="1" ht="12" x14ac:dyDescent="0.2">
      <c r="B48" s="454" t="s">
        <v>93</v>
      </c>
      <c r="C48" s="455">
        <v>3519828578.7400002</v>
      </c>
      <c r="D48" s="460">
        <v>3409513594.5400004</v>
      </c>
      <c r="E48" s="440">
        <v>0.96865898956946095</v>
      </c>
      <c r="F48" s="460">
        <v>53753665.149999991</v>
      </c>
      <c r="G48" s="440">
        <v>1.5271671317937391E-2</v>
      </c>
      <c r="H48" s="460">
        <v>54619234.099999994</v>
      </c>
      <c r="I48" s="440">
        <v>1.5517583563558696E-2</v>
      </c>
      <c r="J48" s="502">
        <v>1942084.95</v>
      </c>
      <c r="K48" s="440">
        <v>5.5175554904301951E-4</v>
      </c>
    </row>
    <row r="49" spans="2:11" s="464" customFormat="1" ht="12" x14ac:dyDescent="0.2">
      <c r="B49" s="454" t="s">
        <v>109</v>
      </c>
      <c r="C49" s="455">
        <v>327192415.12</v>
      </c>
      <c r="D49" s="460">
        <v>303174406.37</v>
      </c>
      <c r="E49" s="440">
        <v>0.92659362613527807</v>
      </c>
      <c r="F49" s="460">
        <v>4770945.91</v>
      </c>
      <c r="G49" s="440">
        <v>1.4581468547338494E-2</v>
      </c>
      <c r="H49" s="460">
        <v>6361570.7000000002</v>
      </c>
      <c r="I49" s="440">
        <v>1.9442903948940417E-2</v>
      </c>
      <c r="J49" s="502">
        <v>12885492.140000001</v>
      </c>
      <c r="K49" s="440">
        <v>3.938200136844297E-2</v>
      </c>
    </row>
    <row r="50" spans="2:11" s="464" customFormat="1" ht="12" x14ac:dyDescent="0.2">
      <c r="B50" s="454" t="s">
        <v>19</v>
      </c>
      <c r="C50" s="455">
        <v>2034933304.02</v>
      </c>
      <c r="D50" s="460">
        <v>1842015640.2</v>
      </c>
      <c r="E50" s="440">
        <v>0.9051970580859372</v>
      </c>
      <c r="F50" s="460">
        <v>80844651.859999999</v>
      </c>
      <c r="G50" s="440">
        <v>3.9728403727184482E-2</v>
      </c>
      <c r="H50" s="460">
        <v>92550472.810000002</v>
      </c>
      <c r="I50" s="440">
        <v>4.5480838427071311E-2</v>
      </c>
      <c r="J50" s="502">
        <v>19522539.149999999</v>
      </c>
      <c r="K50" s="440">
        <v>9.5936997598070287E-3</v>
      </c>
    </row>
    <row r="51" spans="2:11" s="464" customFormat="1" ht="12" x14ac:dyDescent="0.2">
      <c r="B51" s="454" t="s">
        <v>110</v>
      </c>
      <c r="C51" s="455">
        <v>362190121.29999995</v>
      </c>
      <c r="D51" s="460">
        <v>258323673.91</v>
      </c>
      <c r="E51" s="440">
        <v>0.7132267246351317</v>
      </c>
      <c r="F51" s="460">
        <v>11987837.119999999</v>
      </c>
      <c r="G51" s="440">
        <v>3.3098189086362584E-2</v>
      </c>
      <c r="H51" s="460">
        <v>80142615.5</v>
      </c>
      <c r="I51" s="440">
        <v>0.22127222910538286</v>
      </c>
      <c r="J51" s="502">
        <v>11735994.77</v>
      </c>
      <c r="K51" s="440">
        <v>3.2402857173123016E-2</v>
      </c>
    </row>
    <row r="52" spans="2:11" s="464" customFormat="1" ht="12" x14ac:dyDescent="0.2">
      <c r="B52" s="454" t="s">
        <v>20</v>
      </c>
      <c r="C52" s="455">
        <v>2805237709.3799996</v>
      </c>
      <c r="D52" s="460">
        <v>2691560197.7199998</v>
      </c>
      <c r="E52" s="440">
        <v>0.9594766920179737</v>
      </c>
      <c r="F52" s="460">
        <v>12492265.290000001</v>
      </c>
      <c r="G52" s="440">
        <v>4.4531931280650658E-3</v>
      </c>
      <c r="H52" s="460">
        <v>101185246.37</v>
      </c>
      <c r="I52" s="440">
        <v>3.6070114853961339E-2</v>
      </c>
      <c r="J52" s="502">
        <v>0</v>
      </c>
      <c r="K52" s="440">
        <v>0</v>
      </c>
    </row>
    <row r="53" spans="2:11" s="464" customFormat="1" ht="12" x14ac:dyDescent="0.2">
      <c r="B53" s="454" t="s">
        <v>55</v>
      </c>
      <c r="C53" s="455">
        <v>1908162366.4599998</v>
      </c>
      <c r="D53" s="460">
        <v>1649968768.04</v>
      </c>
      <c r="E53" s="440">
        <v>0.86468992211653484</v>
      </c>
      <c r="F53" s="460">
        <v>46977726.060000002</v>
      </c>
      <c r="G53" s="440">
        <v>2.4619354665899068E-2</v>
      </c>
      <c r="H53" s="460">
        <v>211215872.35999998</v>
      </c>
      <c r="I53" s="440">
        <v>0.11069072321756621</v>
      </c>
      <c r="J53" s="502">
        <v>0</v>
      </c>
      <c r="K53" s="440">
        <v>0</v>
      </c>
    </row>
    <row r="54" spans="2:11" s="464" customFormat="1" ht="12" x14ac:dyDescent="0.2">
      <c r="B54" s="454" t="s">
        <v>21</v>
      </c>
      <c r="C54" s="455">
        <v>10434599877.730003</v>
      </c>
      <c r="D54" s="460">
        <v>9896667613.3300018</v>
      </c>
      <c r="E54" s="440">
        <v>0.94844725521789475</v>
      </c>
      <c r="F54" s="460">
        <v>87368497.290000007</v>
      </c>
      <c r="G54" s="440">
        <v>8.3729609485521158E-3</v>
      </c>
      <c r="H54" s="460">
        <v>446001444.40999997</v>
      </c>
      <c r="I54" s="440">
        <v>4.2742553584817038E-2</v>
      </c>
      <c r="J54" s="502">
        <v>4562322.7</v>
      </c>
      <c r="K54" s="440">
        <v>4.3723024873594974E-4</v>
      </c>
    </row>
    <row r="55" spans="2:11" s="464" customFormat="1" ht="12" x14ac:dyDescent="0.2">
      <c r="B55" s="454" t="s">
        <v>22</v>
      </c>
      <c r="C55" s="455">
        <v>3183256684.5500002</v>
      </c>
      <c r="D55" s="460">
        <v>2880857545.96</v>
      </c>
      <c r="E55" s="440">
        <v>0.90500321885517421</v>
      </c>
      <c r="F55" s="460">
        <v>143888214.23000002</v>
      </c>
      <c r="G55" s="440">
        <v>4.5201574515923999E-2</v>
      </c>
      <c r="H55" s="460">
        <v>149420397.34</v>
      </c>
      <c r="I55" s="440">
        <v>4.6939474929940425E-2</v>
      </c>
      <c r="J55" s="502">
        <v>9090527.0200000014</v>
      </c>
      <c r="K55" s="440">
        <v>2.8557316989613361E-3</v>
      </c>
    </row>
    <row r="56" spans="2:11" s="464" customFormat="1" ht="12" x14ac:dyDescent="0.2">
      <c r="B56" s="454" t="s">
        <v>111</v>
      </c>
      <c r="C56" s="455">
        <v>187521603.62</v>
      </c>
      <c r="D56" s="460">
        <v>128370852.49999999</v>
      </c>
      <c r="E56" s="440">
        <v>0.68456567148463032</v>
      </c>
      <c r="F56" s="460">
        <v>24850236.289999999</v>
      </c>
      <c r="G56" s="440">
        <v>0.13251932476194767</v>
      </c>
      <c r="H56" s="460">
        <v>34300514.829999998</v>
      </c>
      <c r="I56" s="440">
        <v>0.18291500375342193</v>
      </c>
      <c r="J56" s="502">
        <v>0</v>
      </c>
      <c r="K56" s="440">
        <v>0</v>
      </c>
    </row>
    <row r="57" spans="2:11" s="464" customFormat="1" ht="12" x14ac:dyDescent="0.2">
      <c r="B57" s="454" t="s">
        <v>23</v>
      </c>
      <c r="C57" s="455">
        <v>5721857128.8900013</v>
      </c>
      <c r="D57" s="460">
        <v>5390668158.5300007</v>
      </c>
      <c r="E57" s="440">
        <v>0.9421186228702203</v>
      </c>
      <c r="F57" s="460">
        <v>85807562.800000012</v>
      </c>
      <c r="G57" s="440">
        <v>1.4996453226130456E-2</v>
      </c>
      <c r="H57" s="460">
        <v>158623853.84999999</v>
      </c>
      <c r="I57" s="440">
        <v>2.7722442255522006E-2</v>
      </c>
      <c r="J57" s="502">
        <v>86757553.710000008</v>
      </c>
      <c r="K57" s="440">
        <v>1.5162481648127125E-2</v>
      </c>
    </row>
    <row r="58" spans="2:11" s="464" customFormat="1" ht="12" x14ac:dyDescent="0.2">
      <c r="B58" s="454" t="s">
        <v>24</v>
      </c>
      <c r="C58" s="455">
        <v>3670699455.9599996</v>
      </c>
      <c r="D58" s="460">
        <v>3601535436.4199996</v>
      </c>
      <c r="E58" s="440">
        <v>0.98115780919418494</v>
      </c>
      <c r="F58" s="460">
        <v>18166389.040000003</v>
      </c>
      <c r="G58" s="440">
        <v>4.9490265432937603E-3</v>
      </c>
      <c r="H58" s="460">
        <v>50997630.5</v>
      </c>
      <c r="I58" s="440">
        <v>1.3893164262521343E-2</v>
      </c>
      <c r="J58" s="502">
        <v>0</v>
      </c>
      <c r="K58" s="440">
        <v>0</v>
      </c>
    </row>
    <row r="59" spans="2:11" s="464" customFormat="1" ht="12" x14ac:dyDescent="0.2">
      <c r="B59" s="454" t="s">
        <v>98</v>
      </c>
      <c r="C59" s="455">
        <v>3648006782.2299991</v>
      </c>
      <c r="D59" s="460">
        <v>2496056740.3499994</v>
      </c>
      <c r="E59" s="440">
        <v>0.68422480805372266</v>
      </c>
      <c r="F59" s="460">
        <v>1038160951.8199999</v>
      </c>
      <c r="G59" s="440">
        <v>0.284583065162335</v>
      </c>
      <c r="H59" s="460">
        <v>110796790.95999999</v>
      </c>
      <c r="I59" s="440">
        <v>3.0371870880204547E-2</v>
      </c>
      <c r="J59" s="502">
        <v>2992299.0999999996</v>
      </c>
      <c r="K59" s="440">
        <v>8.2025590373788443E-4</v>
      </c>
    </row>
    <row r="60" spans="2:11" s="464" customFormat="1" ht="12" x14ac:dyDescent="0.2">
      <c r="B60" s="454" t="s">
        <v>25</v>
      </c>
      <c r="C60" s="455">
        <v>1968867228.1900001</v>
      </c>
      <c r="D60" s="460">
        <v>1886702930.8</v>
      </c>
      <c r="E60" s="440">
        <v>0.95826823860259247</v>
      </c>
      <c r="F60" s="460">
        <v>2670784</v>
      </c>
      <c r="G60" s="440">
        <v>1.3565079258570825E-3</v>
      </c>
      <c r="H60" s="460">
        <v>79493513.390000001</v>
      </c>
      <c r="I60" s="440">
        <v>4.037525347155034E-2</v>
      </c>
      <c r="J60" s="502">
        <v>0</v>
      </c>
      <c r="K60" s="440">
        <v>0</v>
      </c>
    </row>
    <row r="61" spans="2:11" s="464" customFormat="1" ht="12" x14ac:dyDescent="0.2">
      <c r="B61" s="454" t="s">
        <v>112</v>
      </c>
      <c r="C61" s="455">
        <v>112637327.98999999</v>
      </c>
      <c r="D61" s="460">
        <v>66650040.039999999</v>
      </c>
      <c r="E61" s="440">
        <v>0.59172248871100019</v>
      </c>
      <c r="F61" s="460">
        <v>40000</v>
      </c>
      <c r="G61" s="440">
        <v>3.5512206045540444E-4</v>
      </c>
      <c r="H61" s="460">
        <v>45947287.949999996</v>
      </c>
      <c r="I61" s="440">
        <v>0.4079223892285444</v>
      </c>
      <c r="J61" s="502">
        <v>0</v>
      </c>
      <c r="K61" s="440">
        <v>0</v>
      </c>
    </row>
    <row r="62" spans="2:11" s="464" customFormat="1" ht="12" x14ac:dyDescent="0.2">
      <c r="B62" s="454" t="s">
        <v>26</v>
      </c>
      <c r="C62" s="455">
        <v>3903217818.8300004</v>
      </c>
      <c r="D62" s="460">
        <v>3591890392.4700003</v>
      </c>
      <c r="E62" s="440">
        <v>0.92023826473170767</v>
      </c>
      <c r="F62" s="460">
        <v>65196148.770000003</v>
      </c>
      <c r="G62" s="440">
        <v>1.6703179734289777E-2</v>
      </c>
      <c r="H62" s="460">
        <v>236041845.90000001</v>
      </c>
      <c r="I62" s="440">
        <v>6.04736545219898E-2</v>
      </c>
      <c r="J62" s="502">
        <v>10089431.689999999</v>
      </c>
      <c r="K62" s="440">
        <v>2.5849010120127841E-3</v>
      </c>
    </row>
    <row r="63" spans="2:11" s="464" customFormat="1" ht="12" x14ac:dyDescent="0.2">
      <c r="B63" s="454" t="s">
        <v>82</v>
      </c>
      <c r="C63" s="455">
        <v>14758630253.23</v>
      </c>
      <c r="D63" s="460">
        <v>12503079974.48</v>
      </c>
      <c r="E63" s="440">
        <v>0.84717075771605821</v>
      </c>
      <c r="F63" s="460">
        <v>2235731605.3400002</v>
      </c>
      <c r="G63" s="440">
        <v>0.15148638911464696</v>
      </c>
      <c r="H63" s="460">
        <v>19818673.409999996</v>
      </c>
      <c r="I63" s="440">
        <v>1.3428531692947982E-3</v>
      </c>
      <c r="J63" s="502">
        <v>0</v>
      </c>
      <c r="K63" s="440">
        <v>0</v>
      </c>
    </row>
    <row r="64" spans="2:11" s="464" customFormat="1" ht="12" x14ac:dyDescent="0.2">
      <c r="B64" s="454" t="s">
        <v>83</v>
      </c>
      <c r="C64" s="455">
        <v>950338438.18999994</v>
      </c>
      <c r="D64" s="460">
        <v>899338851.49999988</v>
      </c>
      <c r="E64" s="440">
        <v>0.94633534261001473</v>
      </c>
      <c r="F64" s="460">
        <v>37505290.609999999</v>
      </c>
      <c r="G64" s="440">
        <v>3.9465193769739552E-2</v>
      </c>
      <c r="H64" s="460">
        <v>11476439.439999999</v>
      </c>
      <c r="I64" s="440">
        <v>1.2076160427497651E-2</v>
      </c>
      <c r="J64" s="502">
        <v>2017856.6400000001</v>
      </c>
      <c r="K64" s="440">
        <v>2.1233031927480267E-3</v>
      </c>
    </row>
    <row r="65" spans="2:11" s="464" customFormat="1" ht="12" x14ac:dyDescent="0.2">
      <c r="B65" s="454" t="s">
        <v>28</v>
      </c>
      <c r="C65" s="455">
        <v>1975053956.1599998</v>
      </c>
      <c r="D65" s="460">
        <v>1419341936.49</v>
      </c>
      <c r="E65" s="440">
        <v>0.71863451226899977</v>
      </c>
      <c r="F65" s="460">
        <v>533202306.16999996</v>
      </c>
      <c r="G65" s="440">
        <v>0.26996847580137961</v>
      </c>
      <c r="H65" s="460">
        <v>4341940.6400000006</v>
      </c>
      <c r="I65" s="440">
        <v>2.198390897857708E-3</v>
      </c>
      <c r="J65" s="502">
        <v>18167772.859999999</v>
      </c>
      <c r="K65" s="440">
        <v>9.1986210317629522E-3</v>
      </c>
    </row>
    <row r="66" spans="2:11" s="464" customFormat="1" ht="12" x14ac:dyDescent="0.2">
      <c r="B66" s="454" t="s">
        <v>27</v>
      </c>
      <c r="C66" s="455">
        <v>9503160130.2999992</v>
      </c>
      <c r="D66" s="460">
        <v>9290287235.4499989</v>
      </c>
      <c r="E66" s="440">
        <v>0.97759977818628208</v>
      </c>
      <c r="F66" s="460">
        <v>97561188.910000011</v>
      </c>
      <c r="G66" s="440">
        <v>1.0266183834884004E-2</v>
      </c>
      <c r="H66" s="460">
        <v>115311705.94</v>
      </c>
      <c r="I66" s="440">
        <v>1.2134037978833868E-2</v>
      </c>
      <c r="J66" s="502">
        <v>0</v>
      </c>
      <c r="K66" s="440">
        <v>0</v>
      </c>
    </row>
    <row r="67" spans="2:11" s="464" customFormat="1" ht="12" x14ac:dyDescent="0.2">
      <c r="B67" s="454" t="s">
        <v>29</v>
      </c>
      <c r="C67" s="455">
        <v>1242684764.71</v>
      </c>
      <c r="D67" s="460">
        <v>1176888683.6099999</v>
      </c>
      <c r="E67" s="440">
        <v>0.9470532809538752</v>
      </c>
      <c r="F67" s="460">
        <v>36423980.659999996</v>
      </c>
      <c r="G67" s="440">
        <v>2.9310716357337899E-2</v>
      </c>
      <c r="H67" s="460">
        <v>28830409.259999994</v>
      </c>
      <c r="I67" s="440">
        <v>2.3200098752902971E-2</v>
      </c>
      <c r="J67" s="502">
        <v>541691.17999999993</v>
      </c>
      <c r="K67" s="440">
        <v>4.3590393588386196E-4</v>
      </c>
    </row>
    <row r="68" spans="2:11" s="464" customFormat="1" ht="12" x14ac:dyDescent="0.2">
      <c r="B68" s="461" t="s">
        <v>76</v>
      </c>
      <c r="C68" s="462">
        <v>364712970.78000003</v>
      </c>
      <c r="D68" s="477">
        <v>336827467.94</v>
      </c>
      <c r="E68" s="443">
        <v>0.92354123633068985</v>
      </c>
      <c r="F68" s="477">
        <v>1664283.0499999998</v>
      </c>
      <c r="G68" s="443">
        <v>4.5632680582778579E-3</v>
      </c>
      <c r="H68" s="477">
        <v>26221219.789999999</v>
      </c>
      <c r="I68" s="443">
        <v>7.1895495611032173E-2</v>
      </c>
      <c r="J68" s="504">
        <v>0</v>
      </c>
      <c r="K68" s="443">
        <v>0</v>
      </c>
    </row>
    <row r="69" spans="2:11" ht="14.25" x14ac:dyDescent="0.2">
      <c r="B69" s="96"/>
      <c r="C69" s="85"/>
      <c r="D69" s="85"/>
      <c r="E69" s="97"/>
      <c r="F69" s="85"/>
      <c r="G69" s="97"/>
      <c r="H69" s="85"/>
      <c r="I69" s="97"/>
      <c r="J69" s="85"/>
      <c r="K69" s="97"/>
    </row>
    <row r="70" spans="2:11" ht="14.25" customHeight="1" x14ac:dyDescent="0.2">
      <c r="B70" s="651" t="s">
        <v>160</v>
      </c>
      <c r="C70" s="651"/>
      <c r="D70" s="651"/>
      <c r="E70" s="651"/>
      <c r="F70" s="651"/>
      <c r="G70" s="651"/>
      <c r="H70" s="651"/>
      <c r="I70" s="651"/>
      <c r="J70" s="651"/>
      <c r="K70" s="651"/>
    </row>
    <row r="71" spans="2:11" ht="14.25" customHeight="1" x14ac:dyDescent="0.2">
      <c r="B71" s="651"/>
      <c r="C71" s="651"/>
      <c r="D71" s="651"/>
      <c r="E71" s="651"/>
      <c r="F71" s="651"/>
      <c r="G71" s="651"/>
      <c r="H71" s="651"/>
      <c r="I71" s="651"/>
      <c r="J71" s="651"/>
      <c r="K71" s="651"/>
    </row>
    <row r="72" spans="2:11" ht="14.25" x14ac:dyDescent="0.2">
      <c r="B72" s="248" t="s">
        <v>161</v>
      </c>
      <c r="C72" s="85"/>
      <c r="D72" s="85"/>
      <c r="E72" s="97"/>
      <c r="F72" s="85"/>
      <c r="G72" s="97"/>
      <c r="H72" s="85"/>
      <c r="I72" s="97"/>
      <c r="J72" s="85"/>
      <c r="K72" s="97"/>
    </row>
  </sheetData>
  <mergeCells count="8">
    <mergeCell ref="B70:K71"/>
    <mergeCell ref="B5:B7"/>
    <mergeCell ref="C5:K5"/>
    <mergeCell ref="C6:C7"/>
    <mergeCell ref="D6:E6"/>
    <mergeCell ref="F6:G6"/>
    <mergeCell ref="H6:I6"/>
    <mergeCell ref="J6:K6"/>
  </mergeCells>
  <phoneticPr fontId="4" type="noConversion"/>
  <printOptions horizontalCentered="1" verticalCentered="1"/>
  <pageMargins left="0.39370078740157483" right="0.39370078740157483" top="0.39370078740157483" bottom="0.39370078740157483" header="0" footer="0"/>
  <pageSetup paperSize="9" scale="72" orientation="portrait" horizontalDpi="4294967293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tabColor theme="4" tint="0.79998168889431442"/>
    <pageSetUpPr fitToPage="1"/>
  </sheetPr>
  <dimension ref="B2:J72"/>
  <sheetViews>
    <sheetView showGridLines="0" topLeftCell="A42" workbookViewId="0">
      <selection activeCell="B71" sqref="B71"/>
    </sheetView>
  </sheetViews>
  <sheetFormatPr baseColWidth="10" defaultRowHeight="12.75" x14ac:dyDescent="0.2"/>
  <cols>
    <col min="1" max="1" width="2.140625" style="116" customWidth="1"/>
    <col min="2" max="2" width="27.140625" style="116" customWidth="1"/>
    <col min="3" max="3" width="16.7109375" style="116" customWidth="1"/>
    <col min="4" max="4" width="16.7109375" style="52" customWidth="1"/>
    <col min="5" max="5" width="16.7109375" style="116" customWidth="1"/>
    <col min="6" max="9" width="11.42578125" style="116" customWidth="1"/>
    <col min="10" max="10" width="1.7109375" style="191" customWidth="1"/>
    <col min="11" max="16384" width="11.42578125" style="116"/>
  </cols>
  <sheetData>
    <row r="2" spans="2:10" ht="15" x14ac:dyDescent="0.2">
      <c r="B2" s="251" t="s">
        <v>169</v>
      </c>
      <c r="C2" s="14"/>
      <c r="D2" s="66"/>
      <c r="E2" s="31"/>
      <c r="F2" s="31"/>
      <c r="G2" s="31"/>
      <c r="H2" s="31"/>
      <c r="I2" s="31"/>
    </row>
    <row r="3" spans="2:10" ht="15" x14ac:dyDescent="0.2">
      <c r="B3" s="265" t="s">
        <v>171</v>
      </c>
      <c r="C3" s="31"/>
      <c r="D3" s="28"/>
      <c r="E3" s="31"/>
      <c r="F3" s="31"/>
      <c r="G3" s="31"/>
      <c r="H3" s="31"/>
      <c r="I3" s="38"/>
    </row>
    <row r="4" spans="2:10" ht="14.25" x14ac:dyDescent="0.2">
      <c r="B4" s="21"/>
      <c r="C4" s="30"/>
      <c r="D4" s="188"/>
      <c r="E4" s="189"/>
      <c r="F4" s="188"/>
      <c r="G4" s="190"/>
      <c r="H4" s="190"/>
      <c r="I4" s="190"/>
    </row>
    <row r="5" spans="2:10" s="52" customFormat="1" ht="12" x14ac:dyDescent="0.2">
      <c r="B5" s="659" t="s">
        <v>60</v>
      </c>
      <c r="C5" s="657" t="s">
        <v>176</v>
      </c>
      <c r="D5" s="657"/>
      <c r="E5" s="657"/>
      <c r="F5" s="635" t="s">
        <v>201</v>
      </c>
      <c r="G5" s="657" t="s">
        <v>139</v>
      </c>
      <c r="H5" s="657"/>
      <c r="I5" s="657"/>
      <c r="J5" s="506"/>
    </row>
    <row r="6" spans="2:10" s="52" customFormat="1" ht="12" x14ac:dyDescent="0.2">
      <c r="B6" s="660"/>
      <c r="C6" s="658" t="s">
        <v>67</v>
      </c>
      <c r="D6" s="658"/>
      <c r="E6" s="658"/>
      <c r="F6" s="635"/>
      <c r="G6" s="658" t="s">
        <v>67</v>
      </c>
      <c r="H6" s="658"/>
      <c r="I6" s="658"/>
      <c r="J6" s="506"/>
    </row>
    <row r="7" spans="2:10" s="52" customFormat="1" ht="12" x14ac:dyDescent="0.2">
      <c r="B7" s="661"/>
      <c r="C7" s="505" t="s">
        <v>44</v>
      </c>
      <c r="D7" s="505" t="s">
        <v>42</v>
      </c>
      <c r="E7" s="505" t="s">
        <v>43</v>
      </c>
      <c r="F7" s="635"/>
      <c r="G7" s="505" t="s">
        <v>44</v>
      </c>
      <c r="H7" s="505" t="s">
        <v>42</v>
      </c>
      <c r="I7" s="505" t="s">
        <v>43</v>
      </c>
      <c r="J7" s="506"/>
    </row>
    <row r="8" spans="2:10" s="52" customFormat="1" ht="5.25" customHeight="1" x14ac:dyDescent="0.2">
      <c r="B8" s="507"/>
      <c r="C8" s="66"/>
      <c r="D8" s="66"/>
      <c r="E8" s="66"/>
      <c r="F8" s="179"/>
      <c r="G8" s="66"/>
      <c r="H8" s="66"/>
      <c r="I8" s="66"/>
      <c r="J8" s="506"/>
    </row>
    <row r="9" spans="2:10" s="52" customFormat="1" ht="12" x14ac:dyDescent="0.2">
      <c r="B9" s="358" t="s">
        <v>61</v>
      </c>
      <c r="C9" s="508">
        <v>219786002392.95007</v>
      </c>
      <c r="D9" s="508">
        <v>215210665987.45007</v>
      </c>
      <c r="E9" s="508">
        <v>4575336405.5</v>
      </c>
      <c r="F9" s="509">
        <v>1812233</v>
      </c>
      <c r="G9" s="510">
        <v>121.27910836683256</v>
      </c>
      <c r="H9" s="510">
        <v>118.75441291900658</v>
      </c>
      <c r="I9" s="510">
        <v>25.246954478259696</v>
      </c>
      <c r="J9" s="506"/>
    </row>
    <row r="10" spans="2:10" s="52" customFormat="1" ht="3.75" customHeight="1" x14ac:dyDescent="0.2">
      <c r="B10" s="429"/>
      <c r="C10" s="511"/>
      <c r="D10" s="512"/>
      <c r="E10" s="512"/>
      <c r="F10" s="8"/>
      <c r="G10" s="513"/>
      <c r="H10" s="513"/>
      <c r="I10" s="514"/>
      <c r="J10" s="506"/>
    </row>
    <row r="11" spans="2:10" s="52" customFormat="1" ht="12" x14ac:dyDescent="0.2">
      <c r="B11" s="358" t="s">
        <v>57</v>
      </c>
      <c r="C11" s="508">
        <v>219786002392.95007</v>
      </c>
      <c r="D11" s="508">
        <v>215210665987.45007</v>
      </c>
      <c r="E11" s="508">
        <v>4575336405.5</v>
      </c>
      <c r="F11" s="509">
        <v>1812233</v>
      </c>
      <c r="G11" s="510">
        <v>121.27910836683256</v>
      </c>
      <c r="H11" s="510">
        <v>118.75441291900658</v>
      </c>
      <c r="I11" s="510">
        <v>25.246954478259696</v>
      </c>
      <c r="J11" s="515"/>
    </row>
    <row r="12" spans="2:10" s="52" customFormat="1" ht="12" x14ac:dyDescent="0.2">
      <c r="B12" s="454" t="s">
        <v>104</v>
      </c>
      <c r="C12" s="516">
        <v>174021891.75999999</v>
      </c>
      <c r="D12" s="517">
        <v>135582362.84</v>
      </c>
      <c r="E12" s="517">
        <v>38439528.920000002</v>
      </c>
      <c r="F12" s="406">
        <v>807</v>
      </c>
      <c r="G12" s="518">
        <v>215.6405102354399</v>
      </c>
      <c r="H12" s="519">
        <v>168.00788456009914</v>
      </c>
      <c r="I12" s="519">
        <v>476.32625675340773</v>
      </c>
      <c r="J12" s="506"/>
    </row>
    <row r="13" spans="2:10" s="52" customFormat="1" ht="12" x14ac:dyDescent="0.2">
      <c r="B13" s="454" t="s">
        <v>102</v>
      </c>
      <c r="C13" s="516">
        <v>2226298411.3499999</v>
      </c>
      <c r="D13" s="517">
        <v>2224759060.75</v>
      </c>
      <c r="E13" s="517">
        <v>1539350.6</v>
      </c>
      <c r="F13" s="406">
        <v>21764</v>
      </c>
      <c r="G13" s="518">
        <v>102.29270406864548</v>
      </c>
      <c r="H13" s="519">
        <v>102.22197485526559</v>
      </c>
      <c r="I13" s="519">
        <v>0.70729213379893408</v>
      </c>
      <c r="J13" s="506"/>
    </row>
    <row r="14" spans="2:10" s="52" customFormat="1" ht="12" x14ac:dyDescent="0.2">
      <c r="B14" s="454" t="s">
        <v>72</v>
      </c>
      <c r="C14" s="516">
        <v>1388489075.21</v>
      </c>
      <c r="D14" s="517">
        <v>1375100028.28</v>
      </c>
      <c r="E14" s="517">
        <v>13389046.93</v>
      </c>
      <c r="F14" s="406">
        <v>29836</v>
      </c>
      <c r="G14" s="518">
        <v>46.537373482035122</v>
      </c>
      <c r="H14" s="519">
        <v>46.088618725030166</v>
      </c>
      <c r="I14" s="519">
        <v>4.4875475700496041</v>
      </c>
      <c r="J14" s="506"/>
    </row>
    <row r="15" spans="2:10" s="52" customFormat="1" ht="12" x14ac:dyDescent="0.2">
      <c r="B15" s="454" t="s">
        <v>73</v>
      </c>
      <c r="C15" s="516">
        <v>955281991.57000005</v>
      </c>
      <c r="D15" s="517">
        <v>947292056.67000008</v>
      </c>
      <c r="E15" s="517">
        <v>7989934.9000000004</v>
      </c>
      <c r="F15" s="406">
        <v>18494</v>
      </c>
      <c r="G15" s="518">
        <v>51.653616933600091</v>
      </c>
      <c r="H15" s="519">
        <v>51.221588443278904</v>
      </c>
      <c r="I15" s="519">
        <v>4.3202849032118529</v>
      </c>
      <c r="J15" s="506"/>
    </row>
    <row r="16" spans="2:10" s="52" customFormat="1" ht="12" x14ac:dyDescent="0.2">
      <c r="B16" s="454" t="s">
        <v>1</v>
      </c>
      <c r="C16" s="516">
        <v>41564797989.730003</v>
      </c>
      <c r="D16" s="517">
        <v>40748291691.660004</v>
      </c>
      <c r="E16" s="517">
        <v>816506298.07000005</v>
      </c>
      <c r="F16" s="406">
        <v>338666</v>
      </c>
      <c r="G16" s="518">
        <v>122.73094432192781</v>
      </c>
      <c r="H16" s="519">
        <v>120.31999578245234</v>
      </c>
      <c r="I16" s="519">
        <v>24.109485394754714</v>
      </c>
      <c r="J16" s="506"/>
    </row>
    <row r="17" spans="2:10" s="52" customFormat="1" ht="12" x14ac:dyDescent="0.2">
      <c r="B17" s="454" t="s">
        <v>2</v>
      </c>
      <c r="C17" s="516">
        <v>2692027692.5699997</v>
      </c>
      <c r="D17" s="517">
        <v>2632785100.4699998</v>
      </c>
      <c r="E17" s="517">
        <v>59242592.099999994</v>
      </c>
      <c r="F17" s="406">
        <v>14528</v>
      </c>
      <c r="G17" s="518">
        <v>185.29926297976317</v>
      </c>
      <c r="H17" s="519">
        <v>181.22144138697686</v>
      </c>
      <c r="I17" s="519">
        <v>40.778215927863428</v>
      </c>
      <c r="J17" s="506"/>
    </row>
    <row r="18" spans="2:10" s="52" customFormat="1" ht="12" x14ac:dyDescent="0.2">
      <c r="B18" s="454" t="s">
        <v>79</v>
      </c>
      <c r="C18" s="516">
        <v>3322643220.1599994</v>
      </c>
      <c r="D18" s="517">
        <v>3293176688.8499994</v>
      </c>
      <c r="E18" s="517">
        <v>29466531.309999999</v>
      </c>
      <c r="F18" s="406">
        <v>16677</v>
      </c>
      <c r="G18" s="518">
        <v>199.23506746776997</v>
      </c>
      <c r="H18" s="519">
        <v>197.4681710649397</v>
      </c>
      <c r="I18" s="519">
        <v>17.668964028302454</v>
      </c>
      <c r="J18" s="506"/>
    </row>
    <row r="19" spans="2:10" s="52" customFormat="1" ht="12" x14ac:dyDescent="0.2">
      <c r="B19" s="454" t="s">
        <v>56</v>
      </c>
      <c r="C19" s="516">
        <v>840991427.81000006</v>
      </c>
      <c r="D19" s="517">
        <v>802407915.54000008</v>
      </c>
      <c r="E19" s="517">
        <v>38583512.270000003</v>
      </c>
      <c r="F19" s="406">
        <v>23327</v>
      </c>
      <c r="G19" s="518">
        <v>36.0522753808891</v>
      </c>
      <c r="H19" s="519">
        <v>34.398247333133277</v>
      </c>
      <c r="I19" s="519">
        <v>16.540280477558198</v>
      </c>
      <c r="J19" s="506"/>
    </row>
    <row r="20" spans="2:10" s="52" customFormat="1" ht="12" x14ac:dyDescent="0.2">
      <c r="B20" s="454" t="s">
        <v>41</v>
      </c>
      <c r="C20" s="516">
        <v>932811660.07000005</v>
      </c>
      <c r="D20" s="517">
        <v>884957976.10000002</v>
      </c>
      <c r="E20" s="517">
        <v>47853683.969999999</v>
      </c>
      <c r="F20" s="406">
        <v>2771</v>
      </c>
      <c r="G20" s="518">
        <v>336.63358356910862</v>
      </c>
      <c r="H20" s="519">
        <v>319.36411984843016</v>
      </c>
      <c r="I20" s="519">
        <v>172.69463720678453</v>
      </c>
      <c r="J20" s="506"/>
    </row>
    <row r="21" spans="2:10" s="52" customFormat="1" ht="12" x14ac:dyDescent="0.2">
      <c r="B21" s="454" t="s">
        <v>3</v>
      </c>
      <c r="C21" s="516">
        <v>4253889431.5400004</v>
      </c>
      <c r="D21" s="517">
        <v>4242386322.9300003</v>
      </c>
      <c r="E21" s="517">
        <v>11503108.609999999</v>
      </c>
      <c r="F21" s="406">
        <v>33445</v>
      </c>
      <c r="G21" s="518">
        <v>127.19059445477652</v>
      </c>
      <c r="H21" s="519">
        <v>126.84665339901332</v>
      </c>
      <c r="I21" s="519">
        <v>3.4394105576319327</v>
      </c>
      <c r="J21" s="506"/>
    </row>
    <row r="22" spans="2:10" s="52" customFormat="1" ht="12" x14ac:dyDescent="0.2">
      <c r="B22" s="454" t="s">
        <v>105</v>
      </c>
      <c r="C22" s="516">
        <v>153816387.20999998</v>
      </c>
      <c r="D22" s="517">
        <v>150295413.41999999</v>
      </c>
      <c r="E22" s="549">
        <v>3520973.79</v>
      </c>
      <c r="F22" s="550" t="s">
        <v>77</v>
      </c>
      <c r="G22" s="548" t="s">
        <v>77</v>
      </c>
      <c r="H22" s="520" t="s">
        <v>77</v>
      </c>
      <c r="I22" s="520" t="s">
        <v>77</v>
      </c>
      <c r="J22" s="506"/>
    </row>
    <row r="23" spans="2:10" s="52" customFormat="1" ht="12" x14ac:dyDescent="0.2">
      <c r="B23" s="454" t="s">
        <v>4</v>
      </c>
      <c r="C23" s="516">
        <v>15978912793.929998</v>
      </c>
      <c r="D23" s="517">
        <v>15571490679.629999</v>
      </c>
      <c r="E23" s="517">
        <v>407422114.30000001</v>
      </c>
      <c r="F23" s="406">
        <v>166768</v>
      </c>
      <c r="G23" s="518">
        <v>95.815221109145625</v>
      </c>
      <c r="H23" s="519">
        <v>93.372173796111966</v>
      </c>
      <c r="I23" s="519">
        <v>24.430473130336754</v>
      </c>
      <c r="J23" s="506"/>
    </row>
    <row r="24" spans="2:10" s="52" customFormat="1" ht="12" x14ac:dyDescent="0.2">
      <c r="B24" s="454" t="s">
        <v>5</v>
      </c>
      <c r="C24" s="516">
        <v>8264451598.8200006</v>
      </c>
      <c r="D24" s="517">
        <v>8181848845.8500004</v>
      </c>
      <c r="E24" s="517">
        <v>82602752.969999999</v>
      </c>
      <c r="F24" s="406">
        <v>35839</v>
      </c>
      <c r="G24" s="518">
        <v>230.59939169117445</v>
      </c>
      <c r="H24" s="519">
        <v>228.29456306956109</v>
      </c>
      <c r="I24" s="519">
        <v>23.04828621613326</v>
      </c>
      <c r="J24" s="506"/>
    </row>
    <row r="25" spans="2:10" s="52" customFormat="1" ht="12" x14ac:dyDescent="0.2">
      <c r="B25" s="454" t="s">
        <v>106</v>
      </c>
      <c r="C25" s="516">
        <v>147286726.22999999</v>
      </c>
      <c r="D25" s="517">
        <v>144777987.26999998</v>
      </c>
      <c r="E25" s="517">
        <v>2508738.96</v>
      </c>
      <c r="F25" s="406">
        <v>6868</v>
      </c>
      <c r="G25" s="518">
        <v>21.445359089982524</v>
      </c>
      <c r="H25" s="519">
        <v>21.08007968404193</v>
      </c>
      <c r="I25" s="519">
        <v>3.6527940594059407</v>
      </c>
      <c r="J25" s="506"/>
    </row>
    <row r="26" spans="2:10" s="52" customFormat="1" ht="12" x14ac:dyDescent="0.2">
      <c r="B26" s="454" t="s">
        <v>6</v>
      </c>
      <c r="C26" s="516">
        <v>2655448458.0700002</v>
      </c>
      <c r="D26" s="517">
        <v>2603704746.5</v>
      </c>
      <c r="E26" s="517">
        <v>51743711.57</v>
      </c>
      <c r="F26" s="406">
        <v>21511</v>
      </c>
      <c r="G26" s="518">
        <v>123.44607215238716</v>
      </c>
      <c r="H26" s="519">
        <v>121.04061859048859</v>
      </c>
      <c r="I26" s="519">
        <v>24.054535618985639</v>
      </c>
      <c r="J26" s="506"/>
    </row>
    <row r="27" spans="2:10" s="52" customFormat="1" ht="12" x14ac:dyDescent="0.2">
      <c r="B27" s="454" t="s">
        <v>7</v>
      </c>
      <c r="C27" s="516">
        <v>1697641365.1100001</v>
      </c>
      <c r="D27" s="517">
        <v>1674434295.8200002</v>
      </c>
      <c r="E27" s="517">
        <v>23207069.290000003</v>
      </c>
      <c r="F27" s="406">
        <v>12444</v>
      </c>
      <c r="G27" s="518">
        <v>136.42248192783671</v>
      </c>
      <c r="H27" s="519">
        <v>134.55756154130506</v>
      </c>
      <c r="I27" s="519">
        <v>18.649203865316618</v>
      </c>
      <c r="J27" s="506"/>
    </row>
    <row r="28" spans="2:10" s="52" customFormat="1" ht="12" x14ac:dyDescent="0.2">
      <c r="B28" s="454" t="s">
        <v>8</v>
      </c>
      <c r="C28" s="516">
        <v>1508611696.3199999</v>
      </c>
      <c r="D28" s="517">
        <v>1489310001.4399998</v>
      </c>
      <c r="E28" s="517">
        <v>19301694.879999999</v>
      </c>
      <c r="F28" s="406">
        <v>21560</v>
      </c>
      <c r="G28" s="518">
        <v>69.972713187384045</v>
      </c>
      <c r="H28" s="519">
        <v>69.077458322820036</v>
      </c>
      <c r="I28" s="519">
        <v>8.9525486456400731</v>
      </c>
      <c r="J28" s="506"/>
    </row>
    <row r="29" spans="2:10" s="52" customFormat="1" ht="12" x14ac:dyDescent="0.2">
      <c r="B29" s="454" t="s">
        <v>107</v>
      </c>
      <c r="C29" s="516">
        <v>159546552.28999999</v>
      </c>
      <c r="D29" s="517">
        <v>153954656.94</v>
      </c>
      <c r="E29" s="517">
        <v>5591895.3499999996</v>
      </c>
      <c r="F29" s="406">
        <v>1981</v>
      </c>
      <c r="G29" s="518">
        <v>80.538390858152439</v>
      </c>
      <c r="H29" s="519">
        <v>77.71562692579505</v>
      </c>
      <c r="I29" s="519">
        <v>28.22763932357395</v>
      </c>
      <c r="J29" s="506"/>
    </row>
    <row r="30" spans="2:10" s="52" customFormat="1" ht="12" x14ac:dyDescent="0.2">
      <c r="B30" s="454" t="s">
        <v>108</v>
      </c>
      <c r="C30" s="516">
        <v>834696284.76000011</v>
      </c>
      <c r="D30" s="517">
        <v>726694508.93000007</v>
      </c>
      <c r="E30" s="517">
        <v>108001775.83000001</v>
      </c>
      <c r="F30" s="406">
        <v>18137</v>
      </c>
      <c r="G30" s="518">
        <v>46.021739249048913</v>
      </c>
      <c r="H30" s="519">
        <v>40.066963055080777</v>
      </c>
      <c r="I30" s="519">
        <v>59.547761939681322</v>
      </c>
      <c r="J30" s="506"/>
    </row>
    <row r="31" spans="2:10" s="52" customFormat="1" ht="12" x14ac:dyDescent="0.2">
      <c r="B31" s="454" t="s">
        <v>99</v>
      </c>
      <c r="C31" s="516">
        <v>972462203.06000006</v>
      </c>
      <c r="D31" s="517">
        <v>944641438.94000006</v>
      </c>
      <c r="E31" s="517">
        <v>27820764.120000001</v>
      </c>
      <c r="F31" s="406">
        <v>18991</v>
      </c>
      <c r="G31" s="518">
        <v>51.206476913274713</v>
      </c>
      <c r="H31" s="519">
        <v>49.741532248960034</v>
      </c>
      <c r="I31" s="519">
        <v>14.649446643146755</v>
      </c>
      <c r="J31" s="506"/>
    </row>
    <row r="32" spans="2:10" s="52" customFormat="1" ht="12" x14ac:dyDescent="0.2">
      <c r="B32" s="454" t="s">
        <v>9</v>
      </c>
      <c r="C32" s="516">
        <v>2596404414.3600001</v>
      </c>
      <c r="D32" s="517">
        <v>2582980045.8800001</v>
      </c>
      <c r="E32" s="517">
        <v>13424368.48</v>
      </c>
      <c r="F32" s="406">
        <v>26612</v>
      </c>
      <c r="G32" s="518">
        <v>97.565174145498275</v>
      </c>
      <c r="H32" s="519">
        <v>97.060726209228918</v>
      </c>
      <c r="I32" s="519">
        <v>5.0444793626935214</v>
      </c>
      <c r="J32" s="506"/>
    </row>
    <row r="33" spans="2:10" s="52" customFormat="1" ht="12" x14ac:dyDescent="0.2">
      <c r="B33" s="454" t="s">
        <v>10</v>
      </c>
      <c r="C33" s="516">
        <v>4124918427.6400003</v>
      </c>
      <c r="D33" s="517">
        <v>3799203111.8200002</v>
      </c>
      <c r="E33" s="517">
        <v>325715315.81999999</v>
      </c>
      <c r="F33" s="406">
        <v>40953</v>
      </c>
      <c r="G33" s="518">
        <v>100.72322974238763</v>
      </c>
      <c r="H33" s="519">
        <v>92.769836442263085</v>
      </c>
      <c r="I33" s="519">
        <v>79.53393300124533</v>
      </c>
      <c r="J33" s="506"/>
    </row>
    <row r="34" spans="2:10" s="52" customFormat="1" ht="12" x14ac:dyDescent="0.2">
      <c r="B34" s="454" t="s">
        <v>11</v>
      </c>
      <c r="C34" s="516">
        <v>2239394972.6300001</v>
      </c>
      <c r="D34" s="517">
        <v>2212967695.9700003</v>
      </c>
      <c r="E34" s="517">
        <v>26427276.660000004</v>
      </c>
      <c r="F34" s="406">
        <v>12675</v>
      </c>
      <c r="G34" s="518">
        <v>176.6781043495069</v>
      </c>
      <c r="H34" s="519">
        <v>174.59311210808681</v>
      </c>
      <c r="I34" s="519">
        <v>20.849922414201188</v>
      </c>
      <c r="J34" s="506"/>
    </row>
    <row r="35" spans="2:10" s="52" customFormat="1" ht="12" x14ac:dyDescent="0.2">
      <c r="B35" s="454" t="s">
        <v>12</v>
      </c>
      <c r="C35" s="516">
        <v>14393508692.57</v>
      </c>
      <c r="D35" s="517">
        <v>13993970602.690001</v>
      </c>
      <c r="E35" s="517">
        <v>399538089.88000005</v>
      </c>
      <c r="F35" s="406">
        <v>116824</v>
      </c>
      <c r="G35" s="518">
        <v>123.20677850929603</v>
      </c>
      <c r="H35" s="519">
        <v>119.78677842472439</v>
      </c>
      <c r="I35" s="519">
        <v>34.200000845716637</v>
      </c>
      <c r="J35" s="506"/>
    </row>
    <row r="36" spans="2:10" s="52" customFormat="1" ht="12" x14ac:dyDescent="0.2">
      <c r="B36" s="454" t="s">
        <v>13</v>
      </c>
      <c r="C36" s="516">
        <v>2494588874.3899999</v>
      </c>
      <c r="D36" s="517">
        <v>2487077083.6399999</v>
      </c>
      <c r="E36" s="517">
        <v>7511790.75</v>
      </c>
      <c r="F36" s="406">
        <v>24760</v>
      </c>
      <c r="G36" s="518">
        <v>100.75076229361873</v>
      </c>
      <c r="H36" s="519">
        <v>100.44737817609047</v>
      </c>
      <c r="I36" s="519">
        <v>3.0338411752827144</v>
      </c>
      <c r="J36" s="506"/>
    </row>
    <row r="37" spans="2:10" s="52" customFormat="1" ht="12" x14ac:dyDescent="0.2">
      <c r="B37" s="454" t="s">
        <v>59</v>
      </c>
      <c r="C37" s="516">
        <v>1360958575.3899999</v>
      </c>
      <c r="D37" s="517">
        <v>1344670528.4499998</v>
      </c>
      <c r="E37" s="517">
        <v>16288046.939999998</v>
      </c>
      <c r="F37" s="406">
        <v>15471</v>
      </c>
      <c r="G37" s="518">
        <v>87.9683650307026</v>
      </c>
      <c r="H37" s="519">
        <v>86.91555351625621</v>
      </c>
      <c r="I37" s="519">
        <v>10.528115144463834</v>
      </c>
      <c r="J37" s="506"/>
    </row>
    <row r="38" spans="2:10" s="52" customFormat="1" ht="12" x14ac:dyDescent="0.2">
      <c r="B38" s="454" t="s">
        <v>14</v>
      </c>
      <c r="C38" s="516">
        <v>5368422498.6299992</v>
      </c>
      <c r="D38" s="517">
        <v>5241630737.999999</v>
      </c>
      <c r="E38" s="517">
        <v>126791760.63000001</v>
      </c>
      <c r="F38" s="406">
        <v>50902</v>
      </c>
      <c r="G38" s="518">
        <v>105.46584610879728</v>
      </c>
      <c r="H38" s="519">
        <v>102.97494672115042</v>
      </c>
      <c r="I38" s="519">
        <v>24.908993876468511</v>
      </c>
      <c r="J38" s="506"/>
    </row>
    <row r="39" spans="2:10" s="52" customFormat="1" ht="12" x14ac:dyDescent="0.2">
      <c r="B39" s="454" t="s">
        <v>15</v>
      </c>
      <c r="C39" s="516">
        <v>2837345278.4699998</v>
      </c>
      <c r="D39" s="517">
        <v>2831625643.1099997</v>
      </c>
      <c r="E39" s="517">
        <v>5719635.3600000003</v>
      </c>
      <c r="F39" s="406">
        <v>41150</v>
      </c>
      <c r="G39" s="518">
        <v>68.951282587363295</v>
      </c>
      <c r="H39" s="519">
        <v>68.812287803402185</v>
      </c>
      <c r="I39" s="519">
        <v>1.3899478396111786</v>
      </c>
      <c r="J39" s="506"/>
    </row>
    <row r="40" spans="2:10" s="52" customFormat="1" ht="12" x14ac:dyDescent="0.2">
      <c r="B40" s="454" t="s">
        <v>80</v>
      </c>
      <c r="C40" s="516">
        <v>2732517801.5100002</v>
      </c>
      <c r="D40" s="517">
        <v>2724819593.1600003</v>
      </c>
      <c r="E40" s="517">
        <v>7698208.3499999996</v>
      </c>
      <c r="F40" s="406">
        <v>26681</v>
      </c>
      <c r="G40" s="518">
        <v>102.41436983283987</v>
      </c>
      <c r="H40" s="519">
        <v>102.12584210336945</v>
      </c>
      <c r="I40" s="519">
        <v>2.8852772947040966</v>
      </c>
      <c r="J40" s="506"/>
    </row>
    <row r="41" spans="2:10" s="52" customFormat="1" ht="12" x14ac:dyDescent="0.2">
      <c r="B41" s="454" t="s">
        <v>16</v>
      </c>
      <c r="C41" s="516">
        <v>4490957763.000001</v>
      </c>
      <c r="D41" s="517">
        <v>4473982574.4900007</v>
      </c>
      <c r="E41" s="517">
        <v>16975188.509999998</v>
      </c>
      <c r="F41" s="406">
        <v>37493</v>
      </c>
      <c r="G41" s="518">
        <v>119.78123284346414</v>
      </c>
      <c r="H41" s="519">
        <v>119.32847663537196</v>
      </c>
      <c r="I41" s="519">
        <v>4.5275620809217711</v>
      </c>
      <c r="J41" s="506"/>
    </row>
    <row r="42" spans="2:10" s="52" customFormat="1" ht="12" x14ac:dyDescent="0.2">
      <c r="B42" s="454" t="s">
        <v>17</v>
      </c>
      <c r="C42" s="516">
        <v>3178145718.0700002</v>
      </c>
      <c r="D42" s="517">
        <v>3142701929.3300004</v>
      </c>
      <c r="E42" s="517">
        <v>35443788.739999995</v>
      </c>
      <c r="F42" s="406">
        <v>27570</v>
      </c>
      <c r="G42" s="518">
        <v>115.27550664018861</v>
      </c>
      <c r="H42" s="519">
        <v>113.98991401269498</v>
      </c>
      <c r="I42" s="519">
        <v>12.855926274936524</v>
      </c>
      <c r="J42" s="506"/>
    </row>
    <row r="43" spans="2:10" s="52" customFormat="1" ht="12" x14ac:dyDescent="0.2">
      <c r="B43" s="454" t="s">
        <v>74</v>
      </c>
      <c r="C43" s="516">
        <v>774397077.32000005</v>
      </c>
      <c r="D43" s="517">
        <v>690733134.5200001</v>
      </c>
      <c r="E43" s="517">
        <v>83663942.799999997</v>
      </c>
      <c r="F43" s="406">
        <v>10429</v>
      </c>
      <c r="G43" s="518">
        <v>74.254202447022735</v>
      </c>
      <c r="H43" s="519">
        <v>66.231962270591623</v>
      </c>
      <c r="I43" s="519">
        <v>80.222401764311059</v>
      </c>
      <c r="J43" s="506"/>
    </row>
    <row r="44" spans="2:10" s="52" customFormat="1" ht="12" x14ac:dyDescent="0.2">
      <c r="B44" s="454" t="s">
        <v>18</v>
      </c>
      <c r="C44" s="516">
        <v>6242664106.1299992</v>
      </c>
      <c r="D44" s="517">
        <v>6185027335.3999996</v>
      </c>
      <c r="E44" s="517">
        <v>57636770.730000004</v>
      </c>
      <c r="F44" s="406">
        <v>56537</v>
      </c>
      <c r="G44" s="518">
        <v>110.4173215085696</v>
      </c>
      <c r="H44" s="519">
        <v>109.39786927852556</v>
      </c>
      <c r="I44" s="519">
        <v>10.19452230044042</v>
      </c>
      <c r="J44" s="506"/>
    </row>
    <row r="45" spans="2:10" s="52" customFormat="1" ht="12" x14ac:dyDescent="0.2">
      <c r="B45" s="454" t="s">
        <v>81</v>
      </c>
      <c r="C45" s="516">
        <v>1227971423.4300003</v>
      </c>
      <c r="D45" s="517">
        <v>927926143.00000012</v>
      </c>
      <c r="E45" s="517">
        <v>300045280.43000007</v>
      </c>
      <c r="F45" s="406">
        <v>8452</v>
      </c>
      <c r="G45" s="518">
        <v>145.28767432915291</v>
      </c>
      <c r="H45" s="519">
        <v>109.78775946521534</v>
      </c>
      <c r="I45" s="519">
        <v>354.99914863937533</v>
      </c>
      <c r="J45" s="506"/>
    </row>
    <row r="46" spans="2:10" s="52" customFormat="1" ht="12" x14ac:dyDescent="0.2">
      <c r="B46" s="454" t="s">
        <v>75</v>
      </c>
      <c r="C46" s="516">
        <v>378581865.33999991</v>
      </c>
      <c r="D46" s="517">
        <v>365471853.99999994</v>
      </c>
      <c r="E46" s="517">
        <v>13110011.34</v>
      </c>
      <c r="F46" s="406">
        <v>8184</v>
      </c>
      <c r="G46" s="518">
        <v>46.258781199902238</v>
      </c>
      <c r="H46" s="519">
        <v>44.656873655913969</v>
      </c>
      <c r="I46" s="519">
        <v>16.019075439882698</v>
      </c>
      <c r="J46" s="506"/>
    </row>
    <row r="47" spans="2:10" s="52" customFormat="1" ht="12" x14ac:dyDescent="0.2">
      <c r="B47" s="454" t="s">
        <v>52</v>
      </c>
      <c r="C47" s="516">
        <v>2038309130.1200001</v>
      </c>
      <c r="D47" s="517">
        <v>1978551022.72</v>
      </c>
      <c r="E47" s="517">
        <v>59758107.399999999</v>
      </c>
      <c r="F47" s="406">
        <v>9044</v>
      </c>
      <c r="G47" s="518">
        <v>225.37694937195931</v>
      </c>
      <c r="H47" s="519">
        <v>218.76946292790799</v>
      </c>
      <c r="I47" s="519">
        <v>66.074864440513053</v>
      </c>
      <c r="J47" s="506"/>
    </row>
    <row r="48" spans="2:10" s="52" customFormat="1" ht="12" x14ac:dyDescent="0.2">
      <c r="B48" s="454" t="s">
        <v>93</v>
      </c>
      <c r="C48" s="516">
        <v>3519828578.7400002</v>
      </c>
      <c r="D48" s="517">
        <v>3468139474.6600003</v>
      </c>
      <c r="E48" s="517">
        <v>51689104.079999998</v>
      </c>
      <c r="F48" s="406">
        <v>17822</v>
      </c>
      <c r="G48" s="518">
        <v>197.49907859611719</v>
      </c>
      <c r="H48" s="519">
        <v>194.59878098193246</v>
      </c>
      <c r="I48" s="519">
        <v>29.002976141847153</v>
      </c>
      <c r="J48" s="506"/>
    </row>
    <row r="49" spans="2:10" s="52" customFormat="1" ht="12" x14ac:dyDescent="0.2">
      <c r="B49" s="454" t="s">
        <v>109</v>
      </c>
      <c r="C49" s="516">
        <v>327192415.12</v>
      </c>
      <c r="D49" s="517">
        <v>315403800.54000002</v>
      </c>
      <c r="E49" s="517">
        <v>11788614.58</v>
      </c>
      <c r="F49" s="406">
        <v>1284</v>
      </c>
      <c r="G49" s="518">
        <v>254.82275320872276</v>
      </c>
      <c r="H49" s="519">
        <v>245.64158920560749</v>
      </c>
      <c r="I49" s="519">
        <v>91.811640031152649</v>
      </c>
      <c r="J49" s="506"/>
    </row>
    <row r="50" spans="2:10" s="52" customFormat="1" ht="12" x14ac:dyDescent="0.2">
      <c r="B50" s="454" t="s">
        <v>19</v>
      </c>
      <c r="C50" s="516">
        <v>2034933304.0200002</v>
      </c>
      <c r="D50" s="517">
        <v>2023283494.5900002</v>
      </c>
      <c r="E50" s="517">
        <v>11649809.43</v>
      </c>
      <c r="F50" s="406">
        <v>27964</v>
      </c>
      <c r="G50" s="518">
        <v>72.769750537119165</v>
      </c>
      <c r="H50" s="519">
        <v>72.35315028572451</v>
      </c>
      <c r="I50" s="519">
        <v>4.166002513946502</v>
      </c>
      <c r="J50" s="506"/>
    </row>
    <row r="51" spans="2:10" s="52" customFormat="1" ht="12" x14ac:dyDescent="0.2">
      <c r="B51" s="454" t="s">
        <v>110</v>
      </c>
      <c r="C51" s="516">
        <v>362190121.30000001</v>
      </c>
      <c r="D51" s="517">
        <v>274258234.61000001</v>
      </c>
      <c r="E51" s="517">
        <v>87931886.690000013</v>
      </c>
      <c r="F51" s="406">
        <v>1770</v>
      </c>
      <c r="G51" s="518">
        <v>204.62718717514124</v>
      </c>
      <c r="H51" s="519">
        <v>154.94815514689267</v>
      </c>
      <c r="I51" s="519">
        <v>496.79032028248594</v>
      </c>
      <c r="J51" s="506"/>
    </row>
    <row r="52" spans="2:10" s="52" customFormat="1" ht="12" x14ac:dyDescent="0.2">
      <c r="B52" s="454" t="s">
        <v>20</v>
      </c>
      <c r="C52" s="516">
        <v>2805237709.3799996</v>
      </c>
      <c r="D52" s="517">
        <v>2778480335.7799997</v>
      </c>
      <c r="E52" s="517">
        <v>26757373.600000001</v>
      </c>
      <c r="F52" s="406">
        <v>16155</v>
      </c>
      <c r="G52" s="518">
        <v>173.64516925905289</v>
      </c>
      <c r="H52" s="519">
        <v>171.98887872361496</v>
      </c>
      <c r="I52" s="519">
        <v>16.562905354379449</v>
      </c>
      <c r="J52" s="506"/>
    </row>
    <row r="53" spans="2:10" s="52" customFormat="1" ht="12" x14ac:dyDescent="0.2">
      <c r="B53" s="454" t="s">
        <v>55</v>
      </c>
      <c r="C53" s="516">
        <v>1908162366.4600003</v>
      </c>
      <c r="D53" s="517">
        <v>1695059377.9500003</v>
      </c>
      <c r="E53" s="517">
        <v>213102988.51000002</v>
      </c>
      <c r="F53" s="406">
        <v>12230</v>
      </c>
      <c r="G53" s="518">
        <v>156.02308801798858</v>
      </c>
      <c r="H53" s="519">
        <v>138.59847734668847</v>
      </c>
      <c r="I53" s="519">
        <v>174.24610671300084</v>
      </c>
      <c r="J53" s="506"/>
    </row>
    <row r="54" spans="2:10" s="52" customFormat="1" ht="12" x14ac:dyDescent="0.2">
      <c r="B54" s="454" t="s">
        <v>21</v>
      </c>
      <c r="C54" s="516">
        <v>10434599877.73</v>
      </c>
      <c r="D54" s="517">
        <v>10214150892.209999</v>
      </c>
      <c r="E54" s="517">
        <v>220448985.52000001</v>
      </c>
      <c r="F54" s="406">
        <v>88569</v>
      </c>
      <c r="G54" s="518">
        <v>117.81322898226242</v>
      </c>
      <c r="H54" s="519">
        <v>115.32422057616095</v>
      </c>
      <c r="I54" s="519">
        <v>24.890084061014576</v>
      </c>
      <c r="J54" s="506"/>
    </row>
    <row r="55" spans="2:10" s="52" customFormat="1" ht="12" x14ac:dyDescent="0.2">
      <c r="B55" s="454" t="s">
        <v>22</v>
      </c>
      <c r="C55" s="516">
        <v>3183256684.5500002</v>
      </c>
      <c r="D55" s="517">
        <v>3120303662.98</v>
      </c>
      <c r="E55" s="517">
        <v>62953021.569999993</v>
      </c>
      <c r="F55" s="406">
        <v>31708</v>
      </c>
      <c r="G55" s="518">
        <v>100.39285620505866</v>
      </c>
      <c r="H55" s="519">
        <v>98.407457517976539</v>
      </c>
      <c r="I55" s="519">
        <v>19.853986870821242</v>
      </c>
      <c r="J55" s="506"/>
    </row>
    <row r="56" spans="2:10" s="52" customFormat="1" ht="12" x14ac:dyDescent="0.2">
      <c r="B56" s="454" t="s">
        <v>111</v>
      </c>
      <c r="C56" s="516">
        <v>187521603.62</v>
      </c>
      <c r="D56" s="517">
        <v>118434726.67999999</v>
      </c>
      <c r="E56" s="517">
        <v>69086876.939999998</v>
      </c>
      <c r="F56" s="406">
        <v>1883</v>
      </c>
      <c r="G56" s="518">
        <v>99.586619022835905</v>
      </c>
      <c r="H56" s="519">
        <v>62.896827764206051</v>
      </c>
      <c r="I56" s="519">
        <v>366.8979125862985</v>
      </c>
      <c r="J56" s="506"/>
    </row>
    <row r="57" spans="2:10" s="52" customFormat="1" ht="12" x14ac:dyDescent="0.2">
      <c r="B57" s="454" t="s">
        <v>23</v>
      </c>
      <c r="C57" s="516">
        <v>5721857128.8899994</v>
      </c>
      <c r="D57" s="517">
        <v>5569181255.6599998</v>
      </c>
      <c r="E57" s="517">
        <v>152675873.22999999</v>
      </c>
      <c r="F57" s="406">
        <v>22647</v>
      </c>
      <c r="G57" s="518">
        <v>252.65408790965688</v>
      </c>
      <c r="H57" s="519">
        <v>245.91253833443724</v>
      </c>
      <c r="I57" s="519">
        <v>67.415495752196762</v>
      </c>
      <c r="J57" s="506"/>
    </row>
    <row r="58" spans="2:10" s="52" customFormat="1" ht="12" x14ac:dyDescent="0.2">
      <c r="B58" s="454" t="s">
        <v>24</v>
      </c>
      <c r="C58" s="516">
        <v>3670699455.96</v>
      </c>
      <c r="D58" s="517">
        <v>3650021719.8600001</v>
      </c>
      <c r="E58" s="517">
        <v>20677736.100000001</v>
      </c>
      <c r="F58" s="406">
        <v>17054</v>
      </c>
      <c r="G58" s="518">
        <v>215.23979453266094</v>
      </c>
      <c r="H58" s="519">
        <v>214.02730854110473</v>
      </c>
      <c r="I58" s="519">
        <v>12.124859915562332</v>
      </c>
      <c r="J58" s="506"/>
    </row>
    <row r="59" spans="2:10" s="52" customFormat="1" ht="12" x14ac:dyDescent="0.2">
      <c r="B59" s="454" t="s">
        <v>98</v>
      </c>
      <c r="C59" s="516">
        <v>3648006782.23</v>
      </c>
      <c r="D59" s="517">
        <v>3573628848.4099998</v>
      </c>
      <c r="E59" s="517">
        <v>74377933.819999993</v>
      </c>
      <c r="F59" s="406">
        <v>20021</v>
      </c>
      <c r="G59" s="518">
        <v>182.20901964087707</v>
      </c>
      <c r="H59" s="519">
        <v>178.4940236956196</v>
      </c>
      <c r="I59" s="519">
        <v>37.149959452574791</v>
      </c>
      <c r="J59" s="506"/>
    </row>
    <row r="60" spans="2:10" s="52" customFormat="1" ht="12" x14ac:dyDescent="0.2">
      <c r="B60" s="454" t="s">
        <v>25</v>
      </c>
      <c r="C60" s="516">
        <v>1968867228.1899998</v>
      </c>
      <c r="D60" s="517">
        <v>1944772212.1499999</v>
      </c>
      <c r="E60" s="517">
        <v>24095016.039999999</v>
      </c>
      <c r="F60" s="406">
        <v>12153</v>
      </c>
      <c r="G60" s="518">
        <v>162.00668379741626</v>
      </c>
      <c r="H60" s="519">
        <v>160.02404444581583</v>
      </c>
      <c r="I60" s="519">
        <v>19.826393516004277</v>
      </c>
      <c r="J60" s="506"/>
    </row>
    <row r="61" spans="2:10" s="52" customFormat="1" ht="12" x14ac:dyDescent="0.2">
      <c r="B61" s="454" t="s">
        <v>112</v>
      </c>
      <c r="C61" s="516">
        <v>112637327.98999999</v>
      </c>
      <c r="D61" s="517">
        <v>110103586.66</v>
      </c>
      <c r="E61" s="517">
        <v>2533741.33</v>
      </c>
      <c r="F61" s="406">
        <v>1267</v>
      </c>
      <c r="G61" s="518">
        <v>88.900811357537492</v>
      </c>
      <c r="H61" s="519">
        <v>86.90101551696921</v>
      </c>
      <c r="I61" s="519">
        <v>19.997958405682716</v>
      </c>
      <c r="J61" s="506"/>
    </row>
    <row r="62" spans="2:10" s="52" customFormat="1" ht="12" x14ac:dyDescent="0.2">
      <c r="B62" s="454" t="s">
        <v>26</v>
      </c>
      <c r="C62" s="516">
        <v>3903217818.8300004</v>
      </c>
      <c r="D62" s="517">
        <v>3806411897.7000003</v>
      </c>
      <c r="E62" s="517">
        <v>96805921.13000001</v>
      </c>
      <c r="F62" s="406">
        <v>24431</v>
      </c>
      <c r="G62" s="518">
        <v>159.76496331832507</v>
      </c>
      <c r="H62" s="519">
        <v>155.80254175842168</v>
      </c>
      <c r="I62" s="519">
        <v>39.624215599034017</v>
      </c>
      <c r="J62" s="506"/>
    </row>
    <row r="63" spans="2:10" s="52" customFormat="1" ht="12" x14ac:dyDescent="0.2">
      <c r="B63" s="454" t="s">
        <v>82</v>
      </c>
      <c r="C63" s="516">
        <v>14758630253.230001</v>
      </c>
      <c r="D63" s="517">
        <v>14704316158.290001</v>
      </c>
      <c r="E63" s="517">
        <v>54314094.939999998</v>
      </c>
      <c r="F63" s="406">
        <v>94525</v>
      </c>
      <c r="G63" s="518">
        <v>156.13467604580802</v>
      </c>
      <c r="H63" s="519">
        <v>155.5600757290664</v>
      </c>
      <c r="I63" s="519">
        <v>5.7460031674160268</v>
      </c>
      <c r="J63" s="506"/>
    </row>
    <row r="64" spans="2:10" s="52" customFormat="1" ht="12" x14ac:dyDescent="0.2">
      <c r="B64" s="454" t="s">
        <v>83</v>
      </c>
      <c r="C64" s="516">
        <v>950338438.19000006</v>
      </c>
      <c r="D64" s="517">
        <v>936362767.95000005</v>
      </c>
      <c r="E64" s="517">
        <v>13975670.24</v>
      </c>
      <c r="F64" s="406">
        <v>4660</v>
      </c>
      <c r="G64" s="518">
        <v>203.93528716523608</v>
      </c>
      <c r="H64" s="519">
        <v>200.93621629828328</v>
      </c>
      <c r="I64" s="519">
        <v>29.990708669527898</v>
      </c>
      <c r="J64" s="506"/>
    </row>
    <row r="65" spans="2:10" s="52" customFormat="1" ht="12" x14ac:dyDescent="0.2">
      <c r="B65" s="454" t="s">
        <v>28</v>
      </c>
      <c r="C65" s="516">
        <v>1975053956.1600001</v>
      </c>
      <c r="D65" s="517">
        <v>1955380799.03</v>
      </c>
      <c r="E65" s="517">
        <v>19673157.129999999</v>
      </c>
      <c r="F65" s="406">
        <v>19652</v>
      </c>
      <c r="G65" s="518">
        <v>100.50142256055364</v>
      </c>
      <c r="H65" s="519">
        <v>99.50034597140241</v>
      </c>
      <c r="I65" s="519">
        <v>10.010765891512314</v>
      </c>
      <c r="J65" s="506"/>
    </row>
    <row r="66" spans="2:10" s="52" customFormat="1" ht="12" x14ac:dyDescent="0.2">
      <c r="B66" s="454" t="s">
        <v>27</v>
      </c>
      <c r="C66" s="516">
        <v>9503160130.3000031</v>
      </c>
      <c r="D66" s="517">
        <v>9465061186.1500034</v>
      </c>
      <c r="E66" s="517">
        <v>38098944.149999999</v>
      </c>
      <c r="F66" s="521">
        <v>68110</v>
      </c>
      <c r="G66" s="518">
        <v>139.52664998238149</v>
      </c>
      <c r="H66" s="519">
        <v>138.96727626119517</v>
      </c>
      <c r="I66" s="519">
        <v>5.5937372118631616</v>
      </c>
      <c r="J66" s="506"/>
    </row>
    <row r="67" spans="2:10" s="52" customFormat="1" ht="12" x14ac:dyDescent="0.2">
      <c r="B67" s="454" t="s">
        <v>29</v>
      </c>
      <c r="C67" s="516">
        <v>1242684764.7100003</v>
      </c>
      <c r="D67" s="517">
        <v>1236031157.2600002</v>
      </c>
      <c r="E67" s="517">
        <v>6653607.4500000002</v>
      </c>
      <c r="F67" s="406">
        <v>7593</v>
      </c>
      <c r="G67" s="518">
        <v>163.66189446990651</v>
      </c>
      <c r="H67" s="519">
        <v>162.78561270380618</v>
      </c>
      <c r="I67" s="519">
        <v>8.762817661003556</v>
      </c>
      <c r="J67" s="506"/>
    </row>
    <row r="68" spans="2:10" s="52" customFormat="1" ht="12" x14ac:dyDescent="0.2">
      <c r="B68" s="461" t="s">
        <v>76</v>
      </c>
      <c r="C68" s="522">
        <v>364712970.77999997</v>
      </c>
      <c r="D68" s="523">
        <v>340649583.31999999</v>
      </c>
      <c r="E68" s="523">
        <v>24063387.460000001</v>
      </c>
      <c r="F68" s="524">
        <v>2584</v>
      </c>
      <c r="G68" s="525">
        <v>141.14279054953559</v>
      </c>
      <c r="H68" s="526">
        <v>131.83033410216717</v>
      </c>
      <c r="I68" s="526">
        <v>93.124564473684217</v>
      </c>
      <c r="J68" s="506"/>
    </row>
    <row r="69" spans="2:10" ht="14.25" x14ac:dyDescent="0.2">
      <c r="B69" s="17"/>
      <c r="C69" s="24"/>
      <c r="D69" s="67"/>
      <c r="E69" s="24"/>
      <c r="F69" s="26"/>
      <c r="G69" s="24"/>
      <c r="H69" s="24"/>
      <c r="I69" s="24"/>
    </row>
    <row r="70" spans="2:10" ht="14.25" x14ac:dyDescent="0.2">
      <c r="B70" s="141" t="s">
        <v>168</v>
      </c>
      <c r="C70" s="552"/>
      <c r="D70" s="553"/>
      <c r="E70" s="33"/>
      <c r="F70" s="33"/>
      <c r="G70" s="33"/>
      <c r="H70" s="33"/>
      <c r="I70" s="33"/>
    </row>
    <row r="71" spans="2:10" ht="14.25" customHeight="1" x14ac:dyDescent="0.2">
      <c r="B71" s="551" t="s">
        <v>175</v>
      </c>
      <c r="C71" s="552"/>
      <c r="D71" s="553"/>
      <c r="E71" s="33"/>
      <c r="F71" s="33"/>
      <c r="G71" s="33"/>
      <c r="H71" s="33"/>
      <c r="I71" s="33"/>
    </row>
    <row r="72" spans="2:10" ht="14.25" x14ac:dyDescent="0.2">
      <c r="B72" s="266" t="s">
        <v>161</v>
      </c>
      <c r="C72" s="33"/>
      <c r="D72" s="32"/>
      <c r="E72" s="33"/>
      <c r="F72" s="33"/>
      <c r="G72" s="33"/>
      <c r="H72" s="33"/>
      <c r="I72" s="33"/>
    </row>
  </sheetData>
  <mergeCells count="6">
    <mergeCell ref="G5:I5"/>
    <mergeCell ref="G6:I6"/>
    <mergeCell ref="B5:B7"/>
    <mergeCell ref="C5:E5"/>
    <mergeCell ref="F5:F7"/>
    <mergeCell ref="C6:E6"/>
  </mergeCells>
  <phoneticPr fontId="0" type="noConversion"/>
  <printOptions horizontalCentered="1" verticalCentered="1"/>
  <pageMargins left="0.17" right="0.17" top="0.39370078740157483" bottom="0.39370078740157483" header="0" footer="0"/>
  <pageSetup paperSize="5" scale="84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2:J73"/>
  <sheetViews>
    <sheetView showGridLines="0" topLeftCell="A39" workbookViewId="0">
      <selection activeCell="B62" sqref="B62"/>
    </sheetView>
  </sheetViews>
  <sheetFormatPr baseColWidth="10" defaultRowHeight="12.75" x14ac:dyDescent="0.2"/>
  <cols>
    <col min="1" max="1" width="2.140625" style="555" customWidth="1"/>
    <col min="2" max="2" width="27.140625" style="555" customWidth="1"/>
    <col min="3" max="3" width="19.28515625" style="555" customWidth="1"/>
    <col min="4" max="4" width="19.28515625" style="559" customWidth="1"/>
    <col min="5" max="5" width="19.28515625" style="555" customWidth="1"/>
    <col min="6" max="7" width="11.42578125" style="555"/>
    <col min="8" max="8" width="13.5703125" style="555" bestFit="1" customWidth="1"/>
    <col min="9" max="9" width="13" style="555" bestFit="1" customWidth="1"/>
    <col min="10" max="10" width="1.85546875" style="555" customWidth="1"/>
    <col min="11" max="16384" width="11.42578125" style="555"/>
  </cols>
  <sheetData>
    <row r="2" spans="2:10" ht="15" x14ac:dyDescent="0.2">
      <c r="B2" s="554" t="s">
        <v>170</v>
      </c>
      <c r="C2" s="14"/>
      <c r="D2" s="66"/>
      <c r="E2" s="31"/>
      <c r="F2" s="31"/>
      <c r="G2" s="31"/>
      <c r="H2" s="31"/>
      <c r="I2" s="31"/>
    </row>
    <row r="3" spans="2:10" ht="15" x14ac:dyDescent="0.2">
      <c r="B3" s="556" t="s">
        <v>171</v>
      </c>
      <c r="C3" s="31"/>
      <c r="D3" s="28"/>
      <c r="E3" s="31"/>
      <c r="F3" s="31"/>
      <c r="G3" s="31"/>
      <c r="H3" s="31"/>
      <c r="I3" s="38"/>
    </row>
    <row r="4" spans="2:10" ht="14.25" x14ac:dyDescent="0.2">
      <c r="B4" s="557"/>
      <c r="C4" s="30"/>
      <c r="D4" s="188"/>
      <c r="E4" s="189"/>
      <c r="F4" s="188"/>
      <c r="G4" s="190"/>
      <c r="H4" s="190"/>
      <c r="I4" s="190"/>
      <c r="J4" s="558"/>
    </row>
    <row r="5" spans="2:10" s="559" customFormat="1" ht="12" x14ac:dyDescent="0.2">
      <c r="B5" s="659" t="s">
        <v>60</v>
      </c>
      <c r="C5" s="657" t="s">
        <v>177</v>
      </c>
      <c r="D5" s="657"/>
      <c r="E5" s="657"/>
      <c r="F5" s="635" t="s">
        <v>201</v>
      </c>
      <c r="G5" s="657" t="s">
        <v>140</v>
      </c>
      <c r="H5" s="657"/>
      <c r="I5" s="657"/>
    </row>
    <row r="6" spans="2:10" s="559" customFormat="1" ht="12" x14ac:dyDescent="0.2">
      <c r="B6" s="660"/>
      <c r="C6" s="658" t="s">
        <v>67</v>
      </c>
      <c r="D6" s="658"/>
      <c r="E6" s="658"/>
      <c r="F6" s="635"/>
      <c r="G6" s="658" t="s">
        <v>67</v>
      </c>
      <c r="H6" s="658"/>
      <c r="I6" s="658"/>
    </row>
    <row r="7" spans="2:10" s="559" customFormat="1" ht="12" x14ac:dyDescent="0.2">
      <c r="B7" s="661"/>
      <c r="C7" s="505" t="s">
        <v>44</v>
      </c>
      <c r="D7" s="505" t="s">
        <v>45</v>
      </c>
      <c r="E7" s="505" t="s">
        <v>46</v>
      </c>
      <c r="F7" s="635"/>
      <c r="G7" s="505" t="s">
        <v>44</v>
      </c>
      <c r="H7" s="505" t="s">
        <v>45</v>
      </c>
      <c r="I7" s="505" t="s">
        <v>46</v>
      </c>
    </row>
    <row r="8" spans="2:10" s="559" customFormat="1" ht="5.25" customHeight="1" x14ac:dyDescent="0.2">
      <c r="B8" s="560"/>
      <c r="C8" s="67"/>
      <c r="D8" s="67"/>
      <c r="E8" s="67"/>
      <c r="F8" s="29"/>
      <c r="G8" s="67"/>
      <c r="H8" s="67"/>
      <c r="I8" s="67"/>
    </row>
    <row r="9" spans="2:10" s="559" customFormat="1" ht="12" x14ac:dyDescent="0.2">
      <c r="B9" s="561" t="s">
        <v>61</v>
      </c>
      <c r="C9" s="527">
        <v>215210665987.45007</v>
      </c>
      <c r="D9" s="527">
        <f>+D11</f>
        <v>208174140660.79004</v>
      </c>
      <c r="E9" s="527">
        <f>+E11</f>
        <v>7036525326.6599989</v>
      </c>
      <c r="F9" s="528">
        <v>1812233</v>
      </c>
      <c r="G9" s="510">
        <v>118.75441291900658</v>
      </c>
      <c r="H9" s="510">
        <v>114.87162007357223</v>
      </c>
      <c r="I9" s="510">
        <v>3.8827928454343339</v>
      </c>
      <c r="J9" s="562"/>
    </row>
    <row r="10" spans="2:10" s="559" customFormat="1" ht="3" customHeight="1" x14ac:dyDescent="0.2">
      <c r="B10" s="563"/>
      <c r="C10" s="529"/>
      <c r="D10" s="530"/>
      <c r="E10" s="530"/>
      <c r="F10" s="564"/>
      <c r="G10" s="513"/>
      <c r="H10" s="513"/>
      <c r="I10" s="514"/>
    </row>
    <row r="11" spans="2:10" s="559" customFormat="1" ht="12" x14ac:dyDescent="0.2">
      <c r="B11" s="561" t="s">
        <v>57</v>
      </c>
      <c r="C11" s="527">
        <v>215210665987.45007</v>
      </c>
      <c r="D11" s="527">
        <v>208174140660.79004</v>
      </c>
      <c r="E11" s="527">
        <v>7036525326.6599989</v>
      </c>
      <c r="F11" s="565">
        <v>1812233</v>
      </c>
      <c r="G11" s="510">
        <v>118.75441291900658</v>
      </c>
      <c r="H11" s="510">
        <v>114.87162007357223</v>
      </c>
      <c r="I11" s="510">
        <v>3.8827928454343339</v>
      </c>
    </row>
    <row r="12" spans="2:10" s="559" customFormat="1" ht="12" x14ac:dyDescent="0.2">
      <c r="B12" s="454" t="s">
        <v>104</v>
      </c>
      <c r="C12" s="531">
        <v>135582362.84</v>
      </c>
      <c r="D12" s="532">
        <v>124893155.98999999</v>
      </c>
      <c r="E12" s="532">
        <v>10689206.85</v>
      </c>
      <c r="F12" s="533">
        <v>807</v>
      </c>
      <c r="G12" s="518">
        <v>168.00788456009914</v>
      </c>
      <c r="H12" s="519">
        <v>154.76227508054524</v>
      </c>
      <c r="I12" s="519">
        <v>13.245609479553902</v>
      </c>
    </row>
    <row r="13" spans="2:10" s="559" customFormat="1" ht="12" x14ac:dyDescent="0.2">
      <c r="B13" s="454" t="s">
        <v>102</v>
      </c>
      <c r="C13" s="531">
        <v>2224759060.75</v>
      </c>
      <c r="D13" s="532">
        <v>2222717075.6100001</v>
      </c>
      <c r="E13" s="532">
        <v>2041985.1400000001</v>
      </c>
      <c r="F13" s="534">
        <v>21764</v>
      </c>
      <c r="G13" s="518">
        <v>102.22197485526559</v>
      </c>
      <c r="H13" s="519">
        <v>102.12815087346077</v>
      </c>
      <c r="I13" s="519">
        <v>9.3823981804815298E-2</v>
      </c>
    </row>
    <row r="14" spans="2:10" s="559" customFormat="1" ht="12" x14ac:dyDescent="0.2">
      <c r="B14" s="454" t="s">
        <v>72</v>
      </c>
      <c r="C14" s="531">
        <v>1375100028.28</v>
      </c>
      <c r="D14" s="532">
        <v>1358234010.28</v>
      </c>
      <c r="E14" s="532">
        <v>16866018</v>
      </c>
      <c r="F14" s="534">
        <v>29836</v>
      </c>
      <c r="G14" s="518">
        <v>46.088618725030166</v>
      </c>
      <c r="H14" s="519">
        <v>45.523327868346961</v>
      </c>
      <c r="I14" s="519">
        <v>0.56529085668320145</v>
      </c>
    </row>
    <row r="15" spans="2:10" s="559" customFormat="1" ht="12" x14ac:dyDescent="0.2">
      <c r="B15" s="454" t="s">
        <v>73</v>
      </c>
      <c r="C15" s="531">
        <v>947292056.67000008</v>
      </c>
      <c r="D15" s="532">
        <v>942559960.95000005</v>
      </c>
      <c r="E15" s="532">
        <v>4732095.7200000007</v>
      </c>
      <c r="F15" s="534">
        <v>18494</v>
      </c>
      <c r="G15" s="518">
        <v>51.221588443278904</v>
      </c>
      <c r="H15" s="519">
        <v>50.965716499945927</v>
      </c>
      <c r="I15" s="519">
        <v>0.25587194333297292</v>
      </c>
    </row>
    <row r="16" spans="2:10" s="559" customFormat="1" ht="12" x14ac:dyDescent="0.2">
      <c r="B16" s="454" t="s">
        <v>1</v>
      </c>
      <c r="C16" s="531">
        <v>40748291691.660004</v>
      </c>
      <c r="D16" s="532">
        <v>38252771664.740005</v>
      </c>
      <c r="E16" s="532">
        <v>2495520026.9200001</v>
      </c>
      <c r="F16" s="534">
        <v>338666</v>
      </c>
      <c r="G16" s="518">
        <v>120.31999578245234</v>
      </c>
      <c r="H16" s="519">
        <v>112.95131978037359</v>
      </c>
      <c r="I16" s="519">
        <v>7.3686760020787441</v>
      </c>
    </row>
    <row r="17" spans="2:9" s="559" customFormat="1" ht="12" x14ac:dyDescent="0.2">
      <c r="B17" s="454" t="s">
        <v>2</v>
      </c>
      <c r="C17" s="531">
        <v>2632785100.4699998</v>
      </c>
      <c r="D17" s="532">
        <v>2619406172.6699996</v>
      </c>
      <c r="E17" s="532">
        <v>13378927.800000001</v>
      </c>
      <c r="F17" s="534">
        <v>14528</v>
      </c>
      <c r="G17" s="518">
        <v>181.22144138697686</v>
      </c>
      <c r="H17" s="519">
        <v>180.30053501307816</v>
      </c>
      <c r="I17" s="519">
        <v>0.92090637389867847</v>
      </c>
    </row>
    <row r="18" spans="2:9" s="559" customFormat="1" ht="12" x14ac:dyDescent="0.2">
      <c r="B18" s="454" t="s">
        <v>79</v>
      </c>
      <c r="C18" s="531">
        <v>3293176688.8499994</v>
      </c>
      <c r="D18" s="532">
        <v>3247967935.0099993</v>
      </c>
      <c r="E18" s="532">
        <v>45208753.840000004</v>
      </c>
      <c r="F18" s="534">
        <v>16677</v>
      </c>
      <c r="G18" s="518">
        <v>197.4681710649397</v>
      </c>
      <c r="H18" s="519">
        <v>194.75732655813391</v>
      </c>
      <c r="I18" s="519">
        <v>2.7108445068057807</v>
      </c>
    </row>
    <row r="19" spans="2:9" s="559" customFormat="1" ht="12" x14ac:dyDescent="0.2">
      <c r="B19" s="454" t="s">
        <v>56</v>
      </c>
      <c r="C19" s="531">
        <v>802407915.54000008</v>
      </c>
      <c r="D19" s="532">
        <v>782955408.34000003</v>
      </c>
      <c r="E19" s="532">
        <v>19452507.199999999</v>
      </c>
      <c r="F19" s="534">
        <v>23327</v>
      </c>
      <c r="G19" s="518">
        <v>34.398247333133277</v>
      </c>
      <c r="H19" s="519">
        <v>33.564342107429162</v>
      </c>
      <c r="I19" s="519">
        <v>0.83390522570411962</v>
      </c>
    </row>
    <row r="20" spans="2:9" s="559" customFormat="1" ht="12" x14ac:dyDescent="0.2">
      <c r="B20" s="454" t="s">
        <v>41</v>
      </c>
      <c r="C20" s="531">
        <v>884957976.10000002</v>
      </c>
      <c r="D20" s="532">
        <v>878514926.46000004</v>
      </c>
      <c r="E20" s="532">
        <v>6443049.6400000006</v>
      </c>
      <c r="F20" s="534">
        <v>2771</v>
      </c>
      <c r="G20" s="518">
        <v>319.36411984843016</v>
      </c>
      <c r="H20" s="519">
        <v>317.03894856008662</v>
      </c>
      <c r="I20" s="519">
        <v>2.3251712883435585</v>
      </c>
    </row>
    <row r="21" spans="2:9" s="559" customFormat="1" ht="12" x14ac:dyDescent="0.2">
      <c r="B21" s="454" t="s">
        <v>3</v>
      </c>
      <c r="C21" s="531">
        <v>4242386322.9300003</v>
      </c>
      <c r="D21" s="532">
        <v>4167303033.2600002</v>
      </c>
      <c r="E21" s="532">
        <v>75083289.670000002</v>
      </c>
      <c r="F21" s="534">
        <v>33445</v>
      </c>
      <c r="G21" s="518">
        <v>126.84665339901332</v>
      </c>
      <c r="H21" s="519">
        <v>124.60167538525938</v>
      </c>
      <c r="I21" s="519">
        <v>2.2449780137539244</v>
      </c>
    </row>
    <row r="22" spans="2:9" s="559" customFormat="1" ht="12" x14ac:dyDescent="0.2">
      <c r="B22" s="454" t="s">
        <v>105</v>
      </c>
      <c r="C22" s="531">
        <v>150295413.41999999</v>
      </c>
      <c r="D22" s="532">
        <v>147917167.44</v>
      </c>
      <c r="E22" s="532">
        <v>2378245.98</v>
      </c>
      <c r="F22" s="566" t="s">
        <v>77</v>
      </c>
      <c r="G22" s="518" t="s">
        <v>77</v>
      </c>
      <c r="H22" s="519" t="s">
        <v>77</v>
      </c>
      <c r="I22" s="519" t="s">
        <v>77</v>
      </c>
    </row>
    <row r="23" spans="2:9" s="559" customFormat="1" ht="12" x14ac:dyDescent="0.2">
      <c r="B23" s="454" t="s">
        <v>4</v>
      </c>
      <c r="C23" s="531">
        <v>15571490679.629999</v>
      </c>
      <c r="D23" s="532">
        <v>14990986114.57</v>
      </c>
      <c r="E23" s="532">
        <v>580504565.05999994</v>
      </c>
      <c r="F23" s="534">
        <v>166768</v>
      </c>
      <c r="G23" s="518">
        <v>93.372173796111966</v>
      </c>
      <c r="H23" s="519">
        <v>89.891262799637815</v>
      </c>
      <c r="I23" s="519">
        <v>3.4809109964741434</v>
      </c>
    </row>
    <row r="24" spans="2:9" s="559" customFormat="1" ht="12" x14ac:dyDescent="0.2">
      <c r="B24" s="454" t="s">
        <v>5</v>
      </c>
      <c r="C24" s="531">
        <v>8181848845.8500004</v>
      </c>
      <c r="D24" s="532">
        <v>7891041780.6800003</v>
      </c>
      <c r="E24" s="532">
        <v>290807065.16999996</v>
      </c>
      <c r="F24" s="534">
        <v>35839</v>
      </c>
      <c r="G24" s="518">
        <v>228.29456306956109</v>
      </c>
      <c r="H24" s="519">
        <v>220.18030025056501</v>
      </c>
      <c r="I24" s="519">
        <v>8.1142628189960639</v>
      </c>
    </row>
    <row r="25" spans="2:9" s="559" customFormat="1" ht="12" x14ac:dyDescent="0.2">
      <c r="B25" s="454" t="s">
        <v>106</v>
      </c>
      <c r="C25" s="531">
        <v>144777987.26999998</v>
      </c>
      <c r="D25" s="532">
        <v>143329682.26999998</v>
      </c>
      <c r="E25" s="532">
        <v>1448305</v>
      </c>
      <c r="F25" s="534">
        <v>6868</v>
      </c>
      <c r="G25" s="518">
        <v>21.08007968404193</v>
      </c>
      <c r="H25" s="519">
        <v>20.869202427198601</v>
      </c>
      <c r="I25" s="519">
        <v>0.21087725684333139</v>
      </c>
    </row>
    <row r="26" spans="2:9" s="559" customFormat="1" ht="12" x14ac:dyDescent="0.2">
      <c r="B26" s="454" t="s">
        <v>6</v>
      </c>
      <c r="C26" s="531">
        <v>2603704746.5</v>
      </c>
      <c r="D26" s="532">
        <v>2555956806.25</v>
      </c>
      <c r="E26" s="532">
        <v>47747940.25</v>
      </c>
      <c r="F26" s="534">
        <v>21511</v>
      </c>
      <c r="G26" s="518">
        <v>121.04061859048859</v>
      </c>
      <c r="H26" s="519">
        <v>118.82091982009204</v>
      </c>
      <c r="I26" s="519">
        <v>2.2196987703965414</v>
      </c>
    </row>
    <row r="27" spans="2:9" s="559" customFormat="1" ht="12" x14ac:dyDescent="0.2">
      <c r="B27" s="454" t="s">
        <v>7</v>
      </c>
      <c r="C27" s="531">
        <v>1674434295.8200002</v>
      </c>
      <c r="D27" s="532">
        <v>1659364295.8200002</v>
      </c>
      <c r="E27" s="532">
        <v>15070000</v>
      </c>
      <c r="F27" s="534">
        <v>12444</v>
      </c>
      <c r="G27" s="518">
        <v>134.55756154130506</v>
      </c>
      <c r="H27" s="519">
        <v>133.346536147541</v>
      </c>
      <c r="I27" s="519">
        <v>1.2110253937640629</v>
      </c>
    </row>
    <row r="28" spans="2:9" s="559" customFormat="1" ht="12" x14ac:dyDescent="0.2">
      <c r="B28" s="454" t="s">
        <v>8</v>
      </c>
      <c r="C28" s="531">
        <v>1489310001.4399998</v>
      </c>
      <c r="D28" s="532">
        <v>1448983377.0399997</v>
      </c>
      <c r="E28" s="532">
        <v>40326624.399999999</v>
      </c>
      <c r="F28" s="534">
        <v>21560</v>
      </c>
      <c r="G28" s="518">
        <v>69.077458322820036</v>
      </c>
      <c r="H28" s="519">
        <v>67.207021198515747</v>
      </c>
      <c r="I28" s="519">
        <v>1.8704371243042672</v>
      </c>
    </row>
    <row r="29" spans="2:9" s="567" customFormat="1" ht="12" x14ac:dyDescent="0.2">
      <c r="B29" s="544" t="s">
        <v>107</v>
      </c>
      <c r="C29" s="545">
        <v>153954656.94</v>
      </c>
      <c r="D29" s="546">
        <v>153954656.94</v>
      </c>
      <c r="E29" s="546">
        <v>0</v>
      </c>
      <c r="F29" s="547">
        <v>1981</v>
      </c>
      <c r="G29" s="548">
        <v>77.71562692579505</v>
      </c>
      <c r="H29" s="520">
        <v>77.71562692579505</v>
      </c>
      <c r="I29" s="520">
        <v>0</v>
      </c>
    </row>
    <row r="30" spans="2:9" s="559" customFormat="1" ht="12" x14ac:dyDescent="0.2">
      <c r="B30" s="454" t="s">
        <v>108</v>
      </c>
      <c r="C30" s="531">
        <v>726694508.93000007</v>
      </c>
      <c r="D30" s="532">
        <v>711391215.72000003</v>
      </c>
      <c r="E30" s="532">
        <v>15303293.210000001</v>
      </c>
      <c r="F30" s="534">
        <v>18137</v>
      </c>
      <c r="G30" s="518">
        <v>40.066963055080777</v>
      </c>
      <c r="H30" s="519">
        <v>39.223202057672161</v>
      </c>
      <c r="I30" s="519">
        <v>0.84376099740861232</v>
      </c>
    </row>
    <row r="31" spans="2:9" s="559" customFormat="1" ht="12" x14ac:dyDescent="0.2">
      <c r="B31" s="454" t="s">
        <v>99</v>
      </c>
      <c r="C31" s="531">
        <v>944641438.94000006</v>
      </c>
      <c r="D31" s="532">
        <v>938406534.94000006</v>
      </c>
      <c r="E31" s="532">
        <v>6234904</v>
      </c>
      <c r="F31" s="534">
        <v>18991</v>
      </c>
      <c r="G31" s="518">
        <v>49.741532248960034</v>
      </c>
      <c r="H31" s="519">
        <v>49.41322389237007</v>
      </c>
      <c r="I31" s="519">
        <v>0.32830835658996371</v>
      </c>
    </row>
    <row r="32" spans="2:9" s="559" customFormat="1" ht="12" x14ac:dyDescent="0.2">
      <c r="B32" s="454" t="s">
        <v>9</v>
      </c>
      <c r="C32" s="531">
        <v>2582980045.8800001</v>
      </c>
      <c r="D32" s="532">
        <v>2568024459.9000001</v>
      </c>
      <c r="E32" s="532">
        <v>14955585.98</v>
      </c>
      <c r="F32" s="534">
        <v>26612</v>
      </c>
      <c r="G32" s="518">
        <v>97.060726209228918</v>
      </c>
      <c r="H32" s="519">
        <v>96.498739662558251</v>
      </c>
      <c r="I32" s="519">
        <v>0.56198654667067494</v>
      </c>
    </row>
    <row r="33" spans="2:9" s="559" customFormat="1" ht="12" x14ac:dyDescent="0.2">
      <c r="B33" s="454" t="s">
        <v>10</v>
      </c>
      <c r="C33" s="531">
        <v>3799203111.8200002</v>
      </c>
      <c r="D33" s="532">
        <v>3755000305.2000003</v>
      </c>
      <c r="E33" s="532">
        <v>44202806.619999997</v>
      </c>
      <c r="F33" s="534">
        <v>40953</v>
      </c>
      <c r="G33" s="518">
        <v>92.769836442263085</v>
      </c>
      <c r="H33" s="519">
        <v>91.690481898762016</v>
      </c>
      <c r="I33" s="519">
        <v>1.0793545435010865</v>
      </c>
    </row>
    <row r="34" spans="2:9" s="559" customFormat="1" ht="12" x14ac:dyDescent="0.2">
      <c r="B34" s="454" t="s">
        <v>11</v>
      </c>
      <c r="C34" s="531">
        <v>2212967695.9700003</v>
      </c>
      <c r="D34" s="532">
        <v>2151789395.8100004</v>
      </c>
      <c r="E34" s="532">
        <v>61178300.160000004</v>
      </c>
      <c r="F34" s="534">
        <v>12675</v>
      </c>
      <c r="G34" s="518">
        <v>174.59311210808681</v>
      </c>
      <c r="H34" s="519">
        <v>169.76642176015784</v>
      </c>
      <c r="I34" s="519">
        <v>4.8266903479289942</v>
      </c>
    </row>
    <row r="35" spans="2:9" s="559" customFormat="1" ht="12" x14ac:dyDescent="0.2">
      <c r="B35" s="454" t="s">
        <v>12</v>
      </c>
      <c r="C35" s="531">
        <v>13993970602.690001</v>
      </c>
      <c r="D35" s="532">
        <v>13503989560.84</v>
      </c>
      <c r="E35" s="532">
        <v>489981041.85000002</v>
      </c>
      <c r="F35" s="534">
        <v>116824</v>
      </c>
      <c r="G35" s="518">
        <v>119.78677842472439</v>
      </c>
      <c r="H35" s="519">
        <v>115.5925970762857</v>
      </c>
      <c r="I35" s="519">
        <v>4.1941813484386774</v>
      </c>
    </row>
    <row r="36" spans="2:9" s="559" customFormat="1" ht="12" x14ac:dyDescent="0.2">
      <c r="B36" s="454" t="s">
        <v>13</v>
      </c>
      <c r="C36" s="531">
        <v>2487077083.6399999</v>
      </c>
      <c r="D36" s="532">
        <v>2463270591.2999997</v>
      </c>
      <c r="E36" s="532">
        <v>23806492.34</v>
      </c>
      <c r="F36" s="534">
        <v>24760</v>
      </c>
      <c r="G36" s="518">
        <v>100.44737817609047</v>
      </c>
      <c r="H36" s="519">
        <v>99.485888178513719</v>
      </c>
      <c r="I36" s="519">
        <v>0.96148999757673659</v>
      </c>
    </row>
    <row r="37" spans="2:9" s="559" customFormat="1" ht="12" x14ac:dyDescent="0.2">
      <c r="B37" s="454" t="s">
        <v>59</v>
      </c>
      <c r="C37" s="531">
        <v>1344670528.4499998</v>
      </c>
      <c r="D37" s="532">
        <v>1323194582.3299999</v>
      </c>
      <c r="E37" s="532">
        <v>21475946.120000001</v>
      </c>
      <c r="F37" s="534">
        <v>15471</v>
      </c>
      <c r="G37" s="518">
        <v>86.91555351625621</v>
      </c>
      <c r="H37" s="519">
        <v>85.527411436235539</v>
      </c>
      <c r="I37" s="519">
        <v>1.3881420800206841</v>
      </c>
    </row>
    <row r="38" spans="2:9" s="559" customFormat="1" ht="12" x14ac:dyDescent="0.2">
      <c r="B38" s="454" t="s">
        <v>14</v>
      </c>
      <c r="C38" s="531">
        <v>5241630737.999999</v>
      </c>
      <c r="D38" s="532">
        <v>4981894465.4699993</v>
      </c>
      <c r="E38" s="532">
        <v>259736272.53</v>
      </c>
      <c r="F38" s="534">
        <v>50902</v>
      </c>
      <c r="G38" s="518">
        <v>102.97494672115042</v>
      </c>
      <c r="H38" s="519">
        <v>97.872273495540426</v>
      </c>
      <c r="I38" s="519">
        <v>5.1026732256099958</v>
      </c>
    </row>
    <row r="39" spans="2:9" s="559" customFormat="1" ht="12" x14ac:dyDescent="0.2">
      <c r="B39" s="454" t="s">
        <v>15</v>
      </c>
      <c r="C39" s="531">
        <v>2831625643.1099997</v>
      </c>
      <c r="D39" s="532">
        <v>2822508575.9099998</v>
      </c>
      <c r="E39" s="532">
        <v>9117067.1999999993</v>
      </c>
      <c r="F39" s="534">
        <v>41150</v>
      </c>
      <c r="G39" s="518">
        <v>68.812287803402185</v>
      </c>
      <c r="H39" s="519">
        <v>68.590730884811663</v>
      </c>
      <c r="I39" s="519">
        <v>0.22155691859052246</v>
      </c>
    </row>
    <row r="40" spans="2:9" s="559" customFormat="1" ht="12" x14ac:dyDescent="0.2">
      <c r="B40" s="454" t="s">
        <v>80</v>
      </c>
      <c r="C40" s="531">
        <v>2724819593.1600003</v>
      </c>
      <c r="D40" s="532">
        <v>2684136182.4900002</v>
      </c>
      <c r="E40" s="532">
        <v>40683410.670000002</v>
      </c>
      <c r="F40" s="534">
        <v>26681</v>
      </c>
      <c r="G40" s="518">
        <v>102.12584210336945</v>
      </c>
      <c r="H40" s="519">
        <v>100.60103378771412</v>
      </c>
      <c r="I40" s="519">
        <v>1.5248083156553354</v>
      </c>
    </row>
    <row r="41" spans="2:9" s="559" customFormat="1" ht="12" x14ac:dyDescent="0.2">
      <c r="B41" s="454" t="s">
        <v>16</v>
      </c>
      <c r="C41" s="531">
        <v>4473982574.4900007</v>
      </c>
      <c r="D41" s="532">
        <v>4390972786.1900005</v>
      </c>
      <c r="E41" s="532">
        <v>83009788.300000012</v>
      </c>
      <c r="F41" s="534">
        <v>37493</v>
      </c>
      <c r="G41" s="518">
        <v>119.32847663537196</v>
      </c>
      <c r="H41" s="519">
        <v>117.11446899927988</v>
      </c>
      <c r="I41" s="519">
        <v>2.2140076360920706</v>
      </c>
    </row>
    <row r="42" spans="2:9" s="559" customFormat="1" ht="12" x14ac:dyDescent="0.2">
      <c r="B42" s="454" t="s">
        <v>17</v>
      </c>
      <c r="C42" s="531">
        <v>3142701929.3300004</v>
      </c>
      <c r="D42" s="532">
        <v>3077945381.4500003</v>
      </c>
      <c r="E42" s="532">
        <v>64756547.880000003</v>
      </c>
      <c r="F42" s="534">
        <v>27570</v>
      </c>
      <c r="G42" s="518">
        <v>113.98991401269498</v>
      </c>
      <c r="H42" s="519">
        <v>111.64110922923469</v>
      </c>
      <c r="I42" s="519">
        <v>2.3488047834602832</v>
      </c>
    </row>
    <row r="43" spans="2:9" s="559" customFormat="1" ht="12" x14ac:dyDescent="0.2">
      <c r="B43" s="454" t="s">
        <v>74</v>
      </c>
      <c r="C43" s="531">
        <v>690733134.5200001</v>
      </c>
      <c r="D43" s="532">
        <v>683594954.06000006</v>
      </c>
      <c r="E43" s="532">
        <v>7138180.46</v>
      </c>
      <c r="F43" s="534">
        <v>10429</v>
      </c>
      <c r="G43" s="518">
        <v>66.231962270591623</v>
      </c>
      <c r="H43" s="519">
        <v>65.547507341068183</v>
      </c>
      <c r="I43" s="519">
        <v>0.68445492952344422</v>
      </c>
    </row>
    <row r="44" spans="2:9" s="559" customFormat="1" ht="12" x14ac:dyDescent="0.2">
      <c r="B44" s="454" t="s">
        <v>18</v>
      </c>
      <c r="C44" s="531">
        <v>6185027335.3999996</v>
      </c>
      <c r="D44" s="532">
        <v>6131510074.3499994</v>
      </c>
      <c r="E44" s="532">
        <v>53517261.049999997</v>
      </c>
      <c r="F44" s="534">
        <v>56537</v>
      </c>
      <c r="G44" s="518">
        <v>109.39786927852556</v>
      </c>
      <c r="H44" s="519">
        <v>108.45128100801244</v>
      </c>
      <c r="I44" s="519">
        <v>0.94658827051311523</v>
      </c>
    </row>
    <row r="45" spans="2:9" s="559" customFormat="1" ht="12" x14ac:dyDescent="0.2">
      <c r="B45" s="454" t="s">
        <v>81</v>
      </c>
      <c r="C45" s="531">
        <v>927926143.00000012</v>
      </c>
      <c r="D45" s="532">
        <v>780585280.92000008</v>
      </c>
      <c r="E45" s="532">
        <v>147340862.08000001</v>
      </c>
      <c r="F45" s="534">
        <v>8452</v>
      </c>
      <c r="G45" s="518">
        <v>109.78775946521534</v>
      </c>
      <c r="H45" s="519">
        <v>92.355097127307147</v>
      </c>
      <c r="I45" s="519">
        <v>17.432662337908191</v>
      </c>
    </row>
    <row r="46" spans="2:9" s="559" customFormat="1" ht="12" x14ac:dyDescent="0.2">
      <c r="B46" s="454" t="s">
        <v>75</v>
      </c>
      <c r="C46" s="531">
        <v>365471853.99999994</v>
      </c>
      <c r="D46" s="532">
        <v>359503952.54999995</v>
      </c>
      <c r="E46" s="532">
        <v>5967901.4499999993</v>
      </c>
      <c r="F46" s="534">
        <v>8184</v>
      </c>
      <c r="G46" s="518">
        <v>44.656873655913969</v>
      </c>
      <c r="H46" s="519">
        <v>43.927657936217003</v>
      </c>
      <c r="I46" s="519">
        <v>0.72921571969696963</v>
      </c>
    </row>
    <row r="47" spans="2:9" s="559" customFormat="1" ht="12" x14ac:dyDescent="0.2">
      <c r="B47" s="454" t="s">
        <v>52</v>
      </c>
      <c r="C47" s="531">
        <v>1978551022.72</v>
      </c>
      <c r="D47" s="532">
        <v>1959591466.8399999</v>
      </c>
      <c r="E47" s="532">
        <v>18959555.880000003</v>
      </c>
      <c r="F47" s="534">
        <v>9044</v>
      </c>
      <c r="G47" s="518">
        <v>218.76946292790799</v>
      </c>
      <c r="H47" s="519">
        <v>216.67309452012381</v>
      </c>
      <c r="I47" s="519">
        <v>2.0963684077841669</v>
      </c>
    </row>
    <row r="48" spans="2:9" s="559" customFormat="1" ht="12" x14ac:dyDescent="0.2">
      <c r="B48" s="454" t="s">
        <v>93</v>
      </c>
      <c r="C48" s="531">
        <v>3468139474.6600003</v>
      </c>
      <c r="D48" s="532">
        <v>3436284393.6100001</v>
      </c>
      <c r="E48" s="532">
        <v>31855081.050000001</v>
      </c>
      <c r="F48" s="534">
        <v>17822</v>
      </c>
      <c r="G48" s="518">
        <v>194.59878098193246</v>
      </c>
      <c r="H48" s="519">
        <v>192.81137883570869</v>
      </c>
      <c r="I48" s="519">
        <v>1.7874021462237684</v>
      </c>
    </row>
    <row r="49" spans="2:9" s="559" customFormat="1" ht="12" x14ac:dyDescent="0.2">
      <c r="B49" s="454" t="s">
        <v>109</v>
      </c>
      <c r="C49" s="531">
        <v>315403800.54000002</v>
      </c>
      <c r="D49" s="532">
        <v>309362077.74000001</v>
      </c>
      <c r="E49" s="532">
        <v>6041722.7999999998</v>
      </c>
      <c r="F49" s="534">
        <v>1284</v>
      </c>
      <c r="G49" s="518">
        <v>245.64158920560749</v>
      </c>
      <c r="H49" s="519">
        <v>240.93619761682243</v>
      </c>
      <c r="I49" s="519">
        <v>4.7053915887850462</v>
      </c>
    </row>
    <row r="50" spans="2:9" s="559" customFormat="1" ht="12" x14ac:dyDescent="0.2">
      <c r="B50" s="454" t="s">
        <v>19</v>
      </c>
      <c r="C50" s="531">
        <v>2023283494.5900002</v>
      </c>
      <c r="D50" s="532">
        <v>1971355335.4800003</v>
      </c>
      <c r="E50" s="532">
        <v>51928159.110000007</v>
      </c>
      <c r="F50" s="534">
        <v>27964</v>
      </c>
      <c r="G50" s="518">
        <v>72.35315028572451</v>
      </c>
      <c r="H50" s="519">
        <v>70.496185648691181</v>
      </c>
      <c r="I50" s="519">
        <v>1.8569646370333286</v>
      </c>
    </row>
    <row r="51" spans="2:9" s="559" customFormat="1" ht="12" x14ac:dyDescent="0.2">
      <c r="B51" s="454" t="s">
        <v>110</v>
      </c>
      <c r="C51" s="531">
        <v>274258234.61000001</v>
      </c>
      <c r="D51" s="532">
        <v>273113184.61000001</v>
      </c>
      <c r="E51" s="532">
        <v>1145050</v>
      </c>
      <c r="F51" s="534">
        <v>1770</v>
      </c>
      <c r="G51" s="518">
        <v>154.94815514689267</v>
      </c>
      <c r="H51" s="519">
        <v>154.30123424293785</v>
      </c>
      <c r="I51" s="519">
        <v>0.64692090395480228</v>
      </c>
    </row>
    <row r="52" spans="2:9" s="559" customFormat="1" ht="12" x14ac:dyDescent="0.2">
      <c r="B52" s="454" t="s">
        <v>20</v>
      </c>
      <c r="C52" s="531">
        <v>2778480335.7799997</v>
      </c>
      <c r="D52" s="532">
        <v>2703734333.79</v>
      </c>
      <c r="E52" s="532">
        <v>74746001.989999995</v>
      </c>
      <c r="F52" s="534">
        <v>16155</v>
      </c>
      <c r="G52" s="518">
        <v>171.98887872361496</v>
      </c>
      <c r="H52" s="519">
        <v>167.36207575301765</v>
      </c>
      <c r="I52" s="519">
        <v>4.6268029705973373</v>
      </c>
    </row>
    <row r="53" spans="2:9" s="559" customFormat="1" ht="12" x14ac:dyDescent="0.2">
      <c r="B53" s="454" t="s">
        <v>55</v>
      </c>
      <c r="C53" s="531">
        <v>1695059377.9500003</v>
      </c>
      <c r="D53" s="532">
        <v>1663703957.7500002</v>
      </c>
      <c r="E53" s="532">
        <v>31355420.199999999</v>
      </c>
      <c r="F53" s="534">
        <v>12230</v>
      </c>
      <c r="G53" s="518">
        <v>138.59847734668847</v>
      </c>
      <c r="H53" s="519">
        <v>136.03466539247754</v>
      </c>
      <c r="I53" s="519">
        <v>2.5638119542109568</v>
      </c>
    </row>
    <row r="54" spans="2:9" s="559" customFormat="1" ht="12" x14ac:dyDescent="0.2">
      <c r="B54" s="454" t="s">
        <v>21</v>
      </c>
      <c r="C54" s="531">
        <v>10214150892.209999</v>
      </c>
      <c r="D54" s="532">
        <v>9981098708.2299995</v>
      </c>
      <c r="E54" s="532">
        <v>233052183.98000002</v>
      </c>
      <c r="F54" s="534">
        <v>88569</v>
      </c>
      <c r="G54" s="518">
        <v>115.32422057616095</v>
      </c>
      <c r="H54" s="519">
        <v>112.69291409217671</v>
      </c>
      <c r="I54" s="519">
        <v>2.6313064839842388</v>
      </c>
    </row>
    <row r="55" spans="2:9" s="559" customFormat="1" ht="12" x14ac:dyDescent="0.2">
      <c r="B55" s="454" t="s">
        <v>22</v>
      </c>
      <c r="C55" s="531">
        <v>3120303662.98</v>
      </c>
      <c r="D55" s="532">
        <v>3040316010.96</v>
      </c>
      <c r="E55" s="532">
        <v>79987652.019999996</v>
      </c>
      <c r="F55" s="534">
        <v>31708</v>
      </c>
      <c r="G55" s="518">
        <v>98.407457517976539</v>
      </c>
      <c r="H55" s="519">
        <v>95.884824364829072</v>
      </c>
      <c r="I55" s="519">
        <v>2.5226331531474706</v>
      </c>
    </row>
    <row r="56" spans="2:9" s="559" customFormat="1" ht="12" x14ac:dyDescent="0.2">
      <c r="B56" s="454" t="s">
        <v>111</v>
      </c>
      <c r="C56" s="531">
        <v>118434726.67999999</v>
      </c>
      <c r="D56" s="532">
        <v>116092226.67999999</v>
      </c>
      <c r="E56" s="532">
        <v>2342500</v>
      </c>
      <c r="F56" s="534">
        <v>1883</v>
      </c>
      <c r="G56" s="518">
        <v>62.896827764206051</v>
      </c>
      <c r="H56" s="519">
        <v>61.652802272968664</v>
      </c>
      <c r="I56" s="519">
        <v>1.2440254912373871</v>
      </c>
    </row>
    <row r="57" spans="2:9" s="559" customFormat="1" ht="12" x14ac:dyDescent="0.2">
      <c r="B57" s="454" t="s">
        <v>23</v>
      </c>
      <c r="C57" s="531">
        <v>5569181255.6599998</v>
      </c>
      <c r="D57" s="532">
        <v>5399997826.79</v>
      </c>
      <c r="E57" s="532">
        <v>169183428.87</v>
      </c>
      <c r="F57" s="534">
        <v>22647</v>
      </c>
      <c r="G57" s="518">
        <v>245.91253833443724</v>
      </c>
      <c r="H57" s="519">
        <v>238.44208181171899</v>
      </c>
      <c r="I57" s="519">
        <v>7.4704565227182407</v>
      </c>
    </row>
    <row r="58" spans="2:9" s="559" customFormat="1" ht="12" x14ac:dyDescent="0.2">
      <c r="B58" s="454" t="s">
        <v>24</v>
      </c>
      <c r="C58" s="531">
        <v>3650021719.8600001</v>
      </c>
      <c r="D58" s="532">
        <v>3625989194.77</v>
      </c>
      <c r="E58" s="532">
        <v>24032525.089999996</v>
      </c>
      <c r="F58" s="534">
        <v>17054</v>
      </c>
      <c r="G58" s="518">
        <v>214.02730854110473</v>
      </c>
      <c r="H58" s="519">
        <v>212.61810688225637</v>
      </c>
      <c r="I58" s="519">
        <v>1.4092016588483638</v>
      </c>
    </row>
    <row r="59" spans="2:9" s="559" customFormat="1" ht="12" x14ac:dyDescent="0.2">
      <c r="B59" s="454" t="s">
        <v>98</v>
      </c>
      <c r="C59" s="531">
        <v>3573628848.4099998</v>
      </c>
      <c r="D59" s="532">
        <v>3474095784.2799997</v>
      </c>
      <c r="E59" s="532">
        <v>99533064.129999995</v>
      </c>
      <c r="F59" s="534">
        <v>20021</v>
      </c>
      <c r="G59" s="518">
        <v>178.4940236956196</v>
      </c>
      <c r="H59" s="519">
        <v>173.52259049398131</v>
      </c>
      <c r="I59" s="519">
        <v>4.9714332016382796</v>
      </c>
    </row>
    <row r="60" spans="2:9" s="559" customFormat="1" ht="12" x14ac:dyDescent="0.2">
      <c r="B60" s="454" t="s">
        <v>25</v>
      </c>
      <c r="C60" s="531">
        <v>1944772212.1499999</v>
      </c>
      <c r="D60" s="532">
        <v>1885921596.9999998</v>
      </c>
      <c r="E60" s="532">
        <v>58850615.150000006</v>
      </c>
      <c r="F60" s="534">
        <v>12153</v>
      </c>
      <c r="G60" s="518">
        <v>160.02404444581583</v>
      </c>
      <c r="H60" s="519">
        <v>155.18156809018348</v>
      </c>
      <c r="I60" s="519">
        <v>4.8424763556323551</v>
      </c>
    </row>
    <row r="61" spans="2:9" s="567" customFormat="1" ht="12" x14ac:dyDescent="0.2">
      <c r="B61" s="544" t="s">
        <v>112</v>
      </c>
      <c r="C61" s="545">
        <v>110103586.66</v>
      </c>
      <c r="D61" s="546">
        <v>110103586.66</v>
      </c>
      <c r="E61" s="546">
        <v>0</v>
      </c>
      <c r="F61" s="547">
        <v>1267</v>
      </c>
      <c r="G61" s="548">
        <v>86.90101551696921</v>
      </c>
      <c r="H61" s="520">
        <v>86.90101551696921</v>
      </c>
      <c r="I61" s="520">
        <v>0</v>
      </c>
    </row>
    <row r="62" spans="2:9" s="559" customFormat="1" ht="12" x14ac:dyDescent="0.2">
      <c r="B62" s="454" t="s">
        <v>26</v>
      </c>
      <c r="C62" s="531">
        <v>3806411897.7000003</v>
      </c>
      <c r="D62" s="532">
        <v>3727925058.7400002</v>
      </c>
      <c r="E62" s="532">
        <v>78486838.959999993</v>
      </c>
      <c r="F62" s="534">
        <v>24431</v>
      </c>
      <c r="G62" s="518">
        <v>155.80254175842168</v>
      </c>
      <c r="H62" s="519">
        <v>152.58994960255416</v>
      </c>
      <c r="I62" s="519">
        <v>3.212592155867545</v>
      </c>
    </row>
    <row r="63" spans="2:9" s="559" customFormat="1" ht="12" x14ac:dyDescent="0.2">
      <c r="B63" s="454" t="s">
        <v>82</v>
      </c>
      <c r="C63" s="531">
        <v>14704316158.290001</v>
      </c>
      <c r="D63" s="532">
        <v>13785582386.85</v>
      </c>
      <c r="E63" s="532">
        <v>918733771.44000006</v>
      </c>
      <c r="F63" s="534">
        <v>94525</v>
      </c>
      <c r="G63" s="518">
        <v>155.5600757290664</v>
      </c>
      <c r="H63" s="519">
        <v>145.84059652843163</v>
      </c>
      <c r="I63" s="519">
        <v>9.719479200634753</v>
      </c>
    </row>
    <row r="64" spans="2:9" s="559" customFormat="1" ht="12" x14ac:dyDescent="0.2">
      <c r="B64" s="454" t="s">
        <v>83</v>
      </c>
      <c r="C64" s="531">
        <v>936362767.95000005</v>
      </c>
      <c r="D64" s="532">
        <v>918300624.85000002</v>
      </c>
      <c r="E64" s="532">
        <v>18062143.100000001</v>
      </c>
      <c r="F64" s="534">
        <v>4660</v>
      </c>
      <c r="G64" s="518">
        <v>200.93621629828328</v>
      </c>
      <c r="H64" s="519">
        <v>197.06021992489269</v>
      </c>
      <c r="I64" s="519">
        <v>3.8759963733905582</v>
      </c>
    </row>
    <row r="65" spans="2:9" s="559" customFormat="1" ht="12" x14ac:dyDescent="0.2">
      <c r="B65" s="454" t="s">
        <v>28</v>
      </c>
      <c r="C65" s="531">
        <v>1955380799.03</v>
      </c>
      <c r="D65" s="532">
        <v>1937188820.29</v>
      </c>
      <c r="E65" s="532">
        <v>18191978.740000002</v>
      </c>
      <c r="F65" s="534">
        <v>19652</v>
      </c>
      <c r="G65" s="518">
        <v>99.50034597140241</v>
      </c>
      <c r="H65" s="519">
        <v>98.574639746081829</v>
      </c>
      <c r="I65" s="519">
        <v>0.92570622532057811</v>
      </c>
    </row>
    <row r="66" spans="2:9" s="559" customFormat="1" ht="12" x14ac:dyDescent="0.2">
      <c r="B66" s="454" t="s">
        <v>27</v>
      </c>
      <c r="C66" s="531">
        <v>9465061186.1500034</v>
      </c>
      <c r="D66" s="532">
        <v>9411142168.0300026</v>
      </c>
      <c r="E66" s="532">
        <v>53919018.119999997</v>
      </c>
      <c r="F66" s="534">
        <v>68110</v>
      </c>
      <c r="G66" s="518">
        <v>138.96727626119517</v>
      </c>
      <c r="H66" s="519">
        <v>138.17563012817504</v>
      </c>
      <c r="I66" s="519">
        <v>0.79164613302011444</v>
      </c>
    </row>
    <row r="67" spans="2:9" s="559" customFormat="1" ht="12" x14ac:dyDescent="0.2">
      <c r="B67" s="454" t="s">
        <v>29</v>
      </c>
      <c r="C67" s="531">
        <v>1236031157.2600002</v>
      </c>
      <c r="D67" s="532">
        <v>1193836575.8000002</v>
      </c>
      <c r="E67" s="532">
        <v>42194581.460000001</v>
      </c>
      <c r="F67" s="534">
        <v>7593</v>
      </c>
      <c r="G67" s="518">
        <v>162.78561270380618</v>
      </c>
      <c r="H67" s="519">
        <v>157.22857576715398</v>
      </c>
      <c r="I67" s="519">
        <v>5.5570369366521799</v>
      </c>
    </row>
    <row r="68" spans="2:9" s="559" customFormat="1" ht="12" x14ac:dyDescent="0.2">
      <c r="B68" s="461" t="s">
        <v>76</v>
      </c>
      <c r="C68" s="535">
        <v>340649583.31999999</v>
      </c>
      <c r="D68" s="536">
        <v>332829817.29000002</v>
      </c>
      <c r="E68" s="536">
        <v>7819766.0300000003</v>
      </c>
      <c r="F68" s="537">
        <v>2584</v>
      </c>
      <c r="G68" s="525">
        <v>131.83033410216717</v>
      </c>
      <c r="H68" s="526">
        <v>128.80410885835914</v>
      </c>
      <c r="I68" s="526">
        <v>3.0262252438080495</v>
      </c>
    </row>
    <row r="69" spans="2:9" ht="14.25" x14ac:dyDescent="0.2">
      <c r="B69" s="568"/>
      <c r="C69" s="33"/>
      <c r="D69" s="32"/>
      <c r="E69" s="33"/>
      <c r="F69" s="33"/>
      <c r="G69" s="33"/>
      <c r="H69" s="33"/>
      <c r="I69" s="33"/>
    </row>
    <row r="70" spans="2:9" ht="14.25" x14ac:dyDescent="0.2">
      <c r="B70" s="569" t="s">
        <v>168</v>
      </c>
      <c r="C70" s="33"/>
      <c r="D70" s="32"/>
      <c r="E70" s="33"/>
      <c r="F70" s="33"/>
      <c r="G70" s="33"/>
      <c r="H70" s="33"/>
      <c r="I70" s="33"/>
    </row>
    <row r="71" spans="2:9" s="558" customFormat="1" ht="14.25" x14ac:dyDescent="0.2">
      <c r="B71" s="570" t="s">
        <v>175</v>
      </c>
      <c r="C71" s="552"/>
      <c r="D71" s="553"/>
      <c r="E71" s="552"/>
      <c r="F71" s="552"/>
      <c r="G71" s="552"/>
      <c r="H71" s="552"/>
      <c r="I71" s="552"/>
    </row>
    <row r="72" spans="2:9" ht="14.25" x14ac:dyDescent="0.2">
      <c r="B72" s="571" t="s">
        <v>161</v>
      </c>
      <c r="C72" s="33"/>
      <c r="D72" s="32"/>
      <c r="E72" s="33"/>
      <c r="F72" s="33"/>
      <c r="G72" s="33"/>
      <c r="H72" s="33"/>
      <c r="I72" s="33"/>
    </row>
    <row r="73" spans="2:9" ht="14.25" x14ac:dyDescent="0.2">
      <c r="C73" s="33"/>
      <c r="D73" s="32"/>
      <c r="E73" s="33"/>
      <c r="F73" s="33"/>
      <c r="G73" s="33"/>
      <c r="H73" s="33"/>
      <c r="I73" s="33"/>
    </row>
  </sheetData>
  <mergeCells count="6">
    <mergeCell ref="B5:B7"/>
    <mergeCell ref="C5:E5"/>
    <mergeCell ref="F5:F7"/>
    <mergeCell ref="G5:I5"/>
    <mergeCell ref="C6:E6"/>
    <mergeCell ref="G6:I6"/>
  </mergeCells>
  <printOptions horizontalCentered="1" verticalCentered="1"/>
  <pageMargins left="0.39370078740157483" right="0.39370078740157483" top="0.39370078740157483" bottom="0.39370078740157483" header="0" footer="0"/>
  <pageSetup paperSize="9" scale="65" orientation="portrait" horizontalDpi="4294967293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theme="4" tint="0.79998168889431442"/>
    <pageSetUpPr fitToPage="1"/>
  </sheetPr>
  <dimension ref="B2:J72"/>
  <sheetViews>
    <sheetView showGridLines="0" workbookViewId="0">
      <selection activeCell="C53" sqref="C53"/>
    </sheetView>
  </sheetViews>
  <sheetFormatPr baseColWidth="10" defaultRowHeight="12.75" x14ac:dyDescent="0.2"/>
  <cols>
    <col min="1" max="1" width="2.140625" style="573" customWidth="1"/>
    <col min="2" max="2" width="29.140625" style="573" customWidth="1"/>
    <col min="3" max="3" width="15.7109375" style="573" customWidth="1"/>
    <col min="4" max="6" width="17" style="573" customWidth="1"/>
    <col min="7" max="7" width="15.7109375" style="573" customWidth="1"/>
    <col min="8" max="9" width="11.42578125" style="573" customWidth="1"/>
    <col min="10" max="10" width="11.42578125" style="574"/>
    <col min="11" max="16384" width="11.42578125" style="573"/>
  </cols>
  <sheetData>
    <row r="2" spans="2:10" ht="14.25" customHeight="1" x14ac:dyDescent="0.2">
      <c r="B2" s="572" t="s">
        <v>173</v>
      </c>
      <c r="C2" s="49"/>
      <c r="D2" s="49"/>
      <c r="E2" s="49"/>
      <c r="F2" s="49"/>
      <c r="G2" s="49"/>
      <c r="H2" s="49"/>
    </row>
    <row r="3" spans="2:10" ht="14.25" customHeight="1" x14ac:dyDescent="0.2">
      <c r="B3" s="575"/>
      <c r="C3" s="49"/>
      <c r="D3" s="49"/>
      <c r="E3" s="49"/>
      <c r="F3" s="49"/>
      <c r="G3" s="49"/>
      <c r="H3" s="49"/>
    </row>
    <row r="4" spans="2:10" s="576" customFormat="1" ht="12" x14ac:dyDescent="0.2">
      <c r="B4" s="662" t="s">
        <v>60</v>
      </c>
      <c r="C4" s="665" t="s">
        <v>144</v>
      </c>
      <c r="D4" s="666" t="s">
        <v>64</v>
      </c>
      <c r="E4" s="666"/>
      <c r="F4" s="666"/>
      <c r="G4" s="665" t="s">
        <v>136</v>
      </c>
      <c r="H4" s="665" t="s">
        <v>143</v>
      </c>
      <c r="J4" s="577"/>
    </row>
    <row r="5" spans="2:10" s="576" customFormat="1" ht="12" x14ac:dyDescent="0.2">
      <c r="B5" s="663"/>
      <c r="C5" s="665"/>
      <c r="D5" s="667" t="s">
        <v>36</v>
      </c>
      <c r="E5" s="667" t="s">
        <v>37</v>
      </c>
      <c r="F5" s="667" t="s">
        <v>39</v>
      </c>
      <c r="G5" s="665"/>
      <c r="H5" s="665"/>
      <c r="J5" s="577"/>
    </row>
    <row r="6" spans="2:10" s="576" customFormat="1" ht="12" x14ac:dyDescent="0.2">
      <c r="B6" s="663"/>
      <c r="C6" s="665"/>
      <c r="D6" s="667"/>
      <c r="E6" s="667"/>
      <c r="F6" s="667"/>
      <c r="G6" s="665"/>
      <c r="H6" s="665"/>
      <c r="J6" s="577"/>
    </row>
    <row r="7" spans="2:10" s="576" customFormat="1" ht="12" x14ac:dyDescent="0.2">
      <c r="B7" s="664"/>
      <c r="C7" s="538" t="s">
        <v>66</v>
      </c>
      <c r="D7" s="539" t="s">
        <v>96</v>
      </c>
      <c r="E7" s="539" t="s">
        <v>96</v>
      </c>
      <c r="F7" s="539" t="s">
        <v>96</v>
      </c>
      <c r="G7" s="538" t="s">
        <v>66</v>
      </c>
      <c r="H7" s="665"/>
      <c r="J7" s="577"/>
    </row>
    <row r="8" spans="2:10" s="576" customFormat="1" ht="5.25" customHeight="1" x14ac:dyDescent="0.2">
      <c r="B8" s="578"/>
      <c r="C8" s="540"/>
      <c r="D8" s="541"/>
      <c r="E8" s="541"/>
      <c r="F8" s="541"/>
      <c r="G8" s="540"/>
      <c r="H8" s="541"/>
      <c r="J8" s="577"/>
    </row>
    <row r="9" spans="2:10" s="576" customFormat="1" ht="12" x14ac:dyDescent="0.2">
      <c r="B9" s="579" t="s">
        <v>62</v>
      </c>
      <c r="C9" s="542">
        <v>3195824141.9699993</v>
      </c>
      <c r="D9" s="580">
        <v>0.60588844856350565</v>
      </c>
      <c r="E9" s="580">
        <v>0.26692466552748367</v>
      </c>
      <c r="F9" s="580">
        <v>0.12718688590901056</v>
      </c>
      <c r="G9" s="542">
        <v>2949488531</v>
      </c>
      <c r="H9" s="581">
        <v>-8.3518077246593414</v>
      </c>
      <c r="J9" s="577"/>
    </row>
    <row r="10" spans="2:10" s="576" customFormat="1" ht="4.5" customHeight="1" x14ac:dyDescent="0.2">
      <c r="B10" s="582"/>
      <c r="C10" s="583"/>
      <c r="D10" s="543"/>
      <c r="E10" s="543"/>
      <c r="F10" s="543"/>
      <c r="G10" s="583"/>
      <c r="H10" s="581"/>
      <c r="J10" s="577"/>
    </row>
    <row r="11" spans="2:10" s="576" customFormat="1" ht="12" x14ac:dyDescent="0.2">
      <c r="B11" s="584" t="s">
        <v>57</v>
      </c>
      <c r="C11" s="542">
        <v>3195824141.9699993</v>
      </c>
      <c r="D11" s="580">
        <v>0.60588844856350565</v>
      </c>
      <c r="E11" s="580">
        <v>0.26692466552748367</v>
      </c>
      <c r="F11" s="580">
        <v>0.12718688590901056</v>
      </c>
      <c r="G11" s="34">
        <v>2949488531</v>
      </c>
      <c r="H11" s="581">
        <v>-8.3518077246593414</v>
      </c>
      <c r="I11" s="585"/>
      <c r="J11" s="577"/>
    </row>
    <row r="12" spans="2:10" s="576" customFormat="1" ht="12" x14ac:dyDescent="0.2">
      <c r="B12" s="437" t="s">
        <v>104</v>
      </c>
      <c r="C12" s="586">
        <v>9904295.3900000006</v>
      </c>
      <c r="D12" s="587">
        <v>0.12115955277460681</v>
      </c>
      <c r="E12" s="587">
        <v>0</v>
      </c>
      <c r="F12" s="587">
        <v>0.87884044722539323</v>
      </c>
      <c r="G12" s="588">
        <v>999000</v>
      </c>
      <c r="H12" s="589">
        <v>-891.42095995995999</v>
      </c>
      <c r="I12" s="590"/>
      <c r="J12" s="577"/>
    </row>
    <row r="13" spans="2:10" s="576" customFormat="1" ht="12" x14ac:dyDescent="0.2">
      <c r="B13" s="437" t="s">
        <v>102</v>
      </c>
      <c r="C13" s="591">
        <v>1794382.8000000003</v>
      </c>
      <c r="D13" s="592">
        <v>0.61926623460724206</v>
      </c>
      <c r="E13" s="592">
        <v>0</v>
      </c>
      <c r="F13" s="592">
        <v>0.38073376539275783</v>
      </c>
      <c r="G13" s="593">
        <v>2216639</v>
      </c>
      <c r="H13" s="594">
        <v>19.049389638998491</v>
      </c>
      <c r="I13" s="595"/>
      <c r="J13" s="577"/>
    </row>
    <row r="14" spans="2:10" s="576" customFormat="1" ht="12" x14ac:dyDescent="0.2">
      <c r="B14" s="437" t="s">
        <v>72</v>
      </c>
      <c r="C14" s="591">
        <v>9944163</v>
      </c>
      <c r="D14" s="592">
        <v>0.41431340174130293</v>
      </c>
      <c r="E14" s="592">
        <v>0.46000412503294646</v>
      </c>
      <c r="F14" s="592">
        <v>0.12568247322575063</v>
      </c>
      <c r="G14" s="593">
        <v>2368003</v>
      </c>
      <c r="H14" s="594">
        <v>-319.93878386133804</v>
      </c>
      <c r="I14" s="590"/>
      <c r="J14" s="577"/>
    </row>
    <row r="15" spans="2:10" s="576" customFormat="1" ht="12" x14ac:dyDescent="0.2">
      <c r="B15" s="437" t="s">
        <v>73</v>
      </c>
      <c r="C15" s="591">
        <v>1934773.94</v>
      </c>
      <c r="D15" s="592">
        <v>0.52428550903471438</v>
      </c>
      <c r="E15" s="592">
        <v>0.26070229165894182</v>
      </c>
      <c r="F15" s="592">
        <v>0.21501219930634377</v>
      </c>
      <c r="G15" s="593">
        <v>1408392</v>
      </c>
      <c r="H15" s="594">
        <v>-37.374675516475527</v>
      </c>
      <c r="I15" s="595"/>
      <c r="J15" s="577"/>
    </row>
    <row r="16" spans="2:10" s="576" customFormat="1" ht="12" x14ac:dyDescent="0.2">
      <c r="B16" s="437" t="s">
        <v>1</v>
      </c>
      <c r="C16" s="591">
        <v>265291825.56999999</v>
      </c>
      <c r="D16" s="592">
        <v>0.2954418898192514</v>
      </c>
      <c r="E16" s="592">
        <v>0.64775763689958465</v>
      </c>
      <c r="F16" s="592">
        <v>5.6800473281163978E-2</v>
      </c>
      <c r="G16" s="593">
        <v>227049624</v>
      </c>
      <c r="H16" s="594">
        <v>-16.843102796770097</v>
      </c>
      <c r="I16" s="595"/>
      <c r="J16" s="577"/>
    </row>
    <row r="17" spans="2:10" s="576" customFormat="1" ht="12" x14ac:dyDescent="0.2">
      <c r="B17" s="437" t="s">
        <v>2</v>
      </c>
      <c r="C17" s="591">
        <v>13246471.600000001</v>
      </c>
      <c r="D17" s="592">
        <v>0.8521126773109905</v>
      </c>
      <c r="E17" s="592">
        <v>2.8708399601294577E-3</v>
      </c>
      <c r="F17" s="592">
        <v>0.14501648272888001</v>
      </c>
      <c r="G17" s="593">
        <v>24393871</v>
      </c>
      <c r="H17" s="594">
        <v>45.697541812859463</v>
      </c>
      <c r="I17" s="595"/>
      <c r="J17" s="577"/>
    </row>
    <row r="18" spans="2:10" s="576" customFormat="1" ht="12" x14ac:dyDescent="0.2">
      <c r="B18" s="437" t="s">
        <v>79</v>
      </c>
      <c r="C18" s="591">
        <v>7443544.8799999999</v>
      </c>
      <c r="D18" s="592">
        <v>0.9019586914884028</v>
      </c>
      <c r="E18" s="592">
        <v>2.6586794758467286E-2</v>
      </c>
      <c r="F18" s="592">
        <v>7.1454513753129945E-2</v>
      </c>
      <c r="G18" s="593">
        <v>7963740</v>
      </c>
      <c r="H18" s="594">
        <v>6.5320454962115804</v>
      </c>
      <c r="I18" s="595"/>
      <c r="J18" s="577"/>
    </row>
    <row r="19" spans="2:10" s="576" customFormat="1" ht="12" x14ac:dyDescent="0.2">
      <c r="B19" s="437" t="s">
        <v>56</v>
      </c>
      <c r="C19" s="591">
        <v>10003700</v>
      </c>
      <c r="D19" s="592">
        <v>0.66368443675839939</v>
      </c>
      <c r="E19" s="592">
        <v>0</v>
      </c>
      <c r="F19" s="592">
        <v>0.33631556324160061</v>
      </c>
      <c r="G19" s="593">
        <v>6645128</v>
      </c>
      <c r="H19" s="594">
        <v>-50.541870675779307</v>
      </c>
      <c r="I19" s="585"/>
      <c r="J19" s="577"/>
    </row>
    <row r="20" spans="2:10" s="576" customFormat="1" ht="12" x14ac:dyDescent="0.2">
      <c r="B20" s="437" t="s">
        <v>41</v>
      </c>
      <c r="C20" s="591">
        <v>6443049.6400000006</v>
      </c>
      <c r="D20" s="592">
        <v>0.31607074813721281</v>
      </c>
      <c r="E20" s="592">
        <v>0</v>
      </c>
      <c r="F20" s="592">
        <v>0.68392925186278708</v>
      </c>
      <c r="G20" s="593">
        <v>6028132</v>
      </c>
      <c r="H20" s="594">
        <v>-6.8830218050965151</v>
      </c>
      <c r="I20" s="595"/>
      <c r="J20" s="577"/>
    </row>
    <row r="21" spans="2:10" s="576" customFormat="1" ht="12" x14ac:dyDescent="0.2">
      <c r="B21" s="437" t="s">
        <v>3</v>
      </c>
      <c r="C21" s="591">
        <v>40627641.130000003</v>
      </c>
      <c r="D21" s="592">
        <v>0.82870755656888906</v>
      </c>
      <c r="E21" s="592">
        <v>6.2466043546053146E-2</v>
      </c>
      <c r="F21" s="592">
        <v>0.10882639988505775</v>
      </c>
      <c r="G21" s="593">
        <v>40641524</v>
      </c>
      <c r="H21" s="589" t="s">
        <v>78</v>
      </c>
      <c r="I21" s="595"/>
      <c r="J21" s="577"/>
    </row>
    <row r="22" spans="2:10" s="576" customFormat="1" ht="12" x14ac:dyDescent="0.2">
      <c r="B22" s="437" t="s">
        <v>105</v>
      </c>
      <c r="C22" s="591">
        <v>2378245.98</v>
      </c>
      <c r="D22" s="592">
        <v>0.88223605028442009</v>
      </c>
      <c r="E22" s="592">
        <v>0.10847138696729765</v>
      </c>
      <c r="F22" s="592">
        <v>9.2925627482822442E-3</v>
      </c>
      <c r="G22" s="593">
        <v>1007696</v>
      </c>
      <c r="H22" s="594">
        <v>-136.00827829027801</v>
      </c>
      <c r="I22" s="595"/>
      <c r="J22" s="577"/>
    </row>
    <row r="23" spans="2:10" s="576" customFormat="1" ht="12" x14ac:dyDescent="0.2">
      <c r="B23" s="437" t="s">
        <v>4</v>
      </c>
      <c r="C23" s="591">
        <v>168821519.88999999</v>
      </c>
      <c r="D23" s="592">
        <v>0.66619885920516442</v>
      </c>
      <c r="E23" s="592">
        <v>0.17107557969397688</v>
      </c>
      <c r="F23" s="592">
        <v>0.16272556110085853</v>
      </c>
      <c r="G23" s="593">
        <v>135684273</v>
      </c>
      <c r="H23" s="594">
        <v>-24.422319667070028</v>
      </c>
      <c r="I23" s="595"/>
      <c r="J23" s="577"/>
    </row>
    <row r="24" spans="2:10" s="576" customFormat="1" ht="12" x14ac:dyDescent="0.2">
      <c r="B24" s="437" t="s">
        <v>5</v>
      </c>
      <c r="C24" s="591">
        <v>106611594.88</v>
      </c>
      <c r="D24" s="592">
        <v>0.86944087877432941</v>
      </c>
      <c r="E24" s="592">
        <v>5.0616228244910397E-2</v>
      </c>
      <c r="F24" s="592">
        <v>7.9942892980760183E-2</v>
      </c>
      <c r="G24" s="593">
        <v>155799571</v>
      </c>
      <c r="H24" s="594">
        <v>31.57131679136652</v>
      </c>
      <c r="I24" s="595"/>
      <c r="J24" s="577"/>
    </row>
    <row r="25" spans="2:10" s="576" customFormat="1" ht="12" x14ac:dyDescent="0.2">
      <c r="B25" s="437" t="s">
        <v>106</v>
      </c>
      <c r="C25" s="586">
        <v>1198305</v>
      </c>
      <c r="D25" s="592">
        <v>0</v>
      </c>
      <c r="E25" s="592">
        <v>0.29675249623426425</v>
      </c>
      <c r="F25" s="592">
        <v>0.70324750376573575</v>
      </c>
      <c r="G25" s="588">
        <v>728220</v>
      </c>
      <c r="H25" s="566">
        <v>-64.552607728433713</v>
      </c>
      <c r="I25" s="595"/>
      <c r="J25" s="577"/>
    </row>
    <row r="26" spans="2:10" s="576" customFormat="1" ht="12" x14ac:dyDescent="0.2">
      <c r="B26" s="437" t="s">
        <v>6</v>
      </c>
      <c r="C26" s="586">
        <v>44874751.990000002</v>
      </c>
      <c r="D26" s="592">
        <v>0.35668543847477652</v>
      </c>
      <c r="E26" s="592">
        <v>0.59112093646581509</v>
      </c>
      <c r="F26" s="592">
        <v>5.2193625059408374E-2</v>
      </c>
      <c r="G26" s="588">
        <v>41951034</v>
      </c>
      <c r="H26" s="594">
        <v>-6.9693585860124498</v>
      </c>
      <c r="I26" s="595"/>
      <c r="J26" s="577"/>
    </row>
    <row r="27" spans="2:10" s="576" customFormat="1" ht="12" x14ac:dyDescent="0.2">
      <c r="B27" s="437" t="s">
        <v>7</v>
      </c>
      <c r="C27" s="591">
        <v>15070000</v>
      </c>
      <c r="D27" s="592">
        <v>0.4194757796947578</v>
      </c>
      <c r="E27" s="592">
        <v>0</v>
      </c>
      <c r="F27" s="592">
        <v>0.5805242203052422</v>
      </c>
      <c r="G27" s="593">
        <v>15224446</v>
      </c>
      <c r="H27" s="594">
        <v>1.0144605590246107</v>
      </c>
      <c r="I27" s="595"/>
      <c r="J27" s="577"/>
    </row>
    <row r="28" spans="2:10" s="576" customFormat="1" ht="12" x14ac:dyDescent="0.2">
      <c r="B28" s="437" t="s">
        <v>8</v>
      </c>
      <c r="C28" s="591">
        <v>37840102.859999999</v>
      </c>
      <c r="D28" s="592">
        <v>0.90992587354716292</v>
      </c>
      <c r="E28" s="592">
        <v>1.0708242562108088E-3</v>
      </c>
      <c r="F28" s="592">
        <v>8.9003302196626222E-2</v>
      </c>
      <c r="G28" s="593">
        <v>29198316</v>
      </c>
      <c r="H28" s="594">
        <v>-29.596867367282414</v>
      </c>
      <c r="I28" s="595"/>
      <c r="J28" s="577"/>
    </row>
    <row r="29" spans="2:10" s="576" customFormat="1" ht="12" x14ac:dyDescent="0.2">
      <c r="B29" s="437" t="s">
        <v>107</v>
      </c>
      <c r="C29" s="586" t="s">
        <v>78</v>
      </c>
      <c r="D29" s="592">
        <v>0</v>
      </c>
      <c r="E29" s="592">
        <v>0</v>
      </c>
      <c r="F29" s="592">
        <v>0</v>
      </c>
      <c r="G29" s="596" t="s">
        <v>78</v>
      </c>
      <c r="H29" s="589" t="s">
        <v>78</v>
      </c>
      <c r="I29" s="595"/>
      <c r="J29" s="577"/>
    </row>
    <row r="30" spans="2:10" s="576" customFormat="1" ht="12" x14ac:dyDescent="0.2">
      <c r="B30" s="437" t="s">
        <v>108</v>
      </c>
      <c r="C30" s="591">
        <v>14755427.810000001</v>
      </c>
      <c r="D30" s="592">
        <v>0.32588927016681324</v>
      </c>
      <c r="E30" s="592">
        <v>3.8629852508491923E-3</v>
      </c>
      <c r="F30" s="592">
        <v>0.6702477445823376</v>
      </c>
      <c r="G30" s="593">
        <v>685576</v>
      </c>
      <c r="H30" s="594">
        <v>-2052.2672628563428</v>
      </c>
      <c r="I30" s="590"/>
      <c r="J30" s="577"/>
    </row>
    <row r="31" spans="2:10" s="576" customFormat="1" ht="12" x14ac:dyDescent="0.2">
      <c r="B31" s="437" t="s">
        <v>99</v>
      </c>
      <c r="C31" s="591">
        <v>6234904</v>
      </c>
      <c r="D31" s="592">
        <v>0.89195920257954253</v>
      </c>
      <c r="E31" s="592">
        <v>1.1066730137304439E-2</v>
      </c>
      <c r="F31" s="592">
        <v>9.697406728315304E-2</v>
      </c>
      <c r="G31" s="593">
        <v>6576938</v>
      </c>
      <c r="H31" s="594">
        <v>5.2005051590877098</v>
      </c>
      <c r="I31" s="595"/>
      <c r="J31" s="577"/>
    </row>
    <row r="32" spans="2:10" s="576" customFormat="1" ht="12" x14ac:dyDescent="0.2">
      <c r="B32" s="437" t="s">
        <v>9</v>
      </c>
      <c r="C32" s="591">
        <v>8025840</v>
      </c>
      <c r="D32" s="592">
        <v>0.81686153723473187</v>
      </c>
      <c r="E32" s="592">
        <v>0</v>
      </c>
      <c r="F32" s="592">
        <v>0.18313846276526818</v>
      </c>
      <c r="G32" s="593">
        <v>17608864</v>
      </c>
      <c r="H32" s="594">
        <v>54.421591307650509</v>
      </c>
      <c r="I32" s="595"/>
      <c r="J32" s="577"/>
    </row>
    <row r="33" spans="2:10" s="576" customFormat="1" ht="12" x14ac:dyDescent="0.2">
      <c r="B33" s="437" t="s">
        <v>10</v>
      </c>
      <c r="C33" s="591">
        <v>38035044.18</v>
      </c>
      <c r="D33" s="592">
        <v>0</v>
      </c>
      <c r="E33" s="592">
        <v>0.85650677900698047</v>
      </c>
      <c r="F33" s="592">
        <v>0.1434932209930195</v>
      </c>
      <c r="G33" s="593">
        <v>33277417</v>
      </c>
      <c r="H33" s="594">
        <v>-14.296864387040618</v>
      </c>
      <c r="I33" s="595"/>
      <c r="J33" s="577"/>
    </row>
    <row r="34" spans="2:10" s="576" customFormat="1" ht="12" x14ac:dyDescent="0.2">
      <c r="B34" s="437" t="s">
        <v>11</v>
      </c>
      <c r="C34" s="591">
        <v>23792882.77</v>
      </c>
      <c r="D34" s="592">
        <v>0.76749425223179879</v>
      </c>
      <c r="E34" s="592">
        <v>3.0543587636060125E-2</v>
      </c>
      <c r="F34" s="592">
        <v>0.20196216013214108</v>
      </c>
      <c r="G34" s="593">
        <v>16346490</v>
      </c>
      <c r="H34" s="594">
        <v>-45.553466034604369</v>
      </c>
      <c r="I34" s="595"/>
      <c r="J34" s="577"/>
    </row>
    <row r="35" spans="2:10" s="576" customFormat="1" ht="12" x14ac:dyDescent="0.2">
      <c r="B35" s="437" t="s">
        <v>12</v>
      </c>
      <c r="C35" s="591">
        <v>433803338.67000002</v>
      </c>
      <c r="D35" s="592">
        <v>0.78893103734350756</v>
      </c>
      <c r="E35" s="592">
        <v>9.2892219948206595E-2</v>
      </c>
      <c r="F35" s="592">
        <v>0.1181767427082859</v>
      </c>
      <c r="G35" s="593">
        <v>342630710</v>
      </c>
      <c r="H35" s="594">
        <v>-26.609590445059645</v>
      </c>
      <c r="I35" s="595"/>
      <c r="J35" s="577"/>
    </row>
    <row r="36" spans="2:10" s="576" customFormat="1" ht="12" x14ac:dyDescent="0.2">
      <c r="B36" s="437" t="s">
        <v>13</v>
      </c>
      <c r="C36" s="591">
        <v>10093995</v>
      </c>
      <c r="D36" s="592">
        <v>0.54277815671594842</v>
      </c>
      <c r="E36" s="592">
        <v>0.39919774083502124</v>
      </c>
      <c r="F36" s="592">
        <v>5.8024102449030342E-2</v>
      </c>
      <c r="G36" s="593">
        <v>12008165</v>
      </c>
      <c r="H36" s="594">
        <v>15.940570436865251</v>
      </c>
      <c r="I36" s="595"/>
      <c r="J36" s="577"/>
    </row>
    <row r="37" spans="2:10" s="576" customFormat="1" ht="12" x14ac:dyDescent="0.2">
      <c r="B37" s="437" t="s">
        <v>59</v>
      </c>
      <c r="C37" s="591">
        <v>19638719.289999999</v>
      </c>
      <c r="D37" s="592">
        <v>0.46215455071052136</v>
      </c>
      <c r="E37" s="592">
        <v>0.33775690013439769</v>
      </c>
      <c r="F37" s="592">
        <v>0.20008854915508084</v>
      </c>
      <c r="G37" s="593">
        <v>18161834</v>
      </c>
      <c r="H37" s="594">
        <v>-8.1318070080367377</v>
      </c>
      <c r="I37" s="595"/>
      <c r="J37" s="577"/>
    </row>
    <row r="38" spans="2:10" s="576" customFormat="1" ht="12" x14ac:dyDescent="0.2">
      <c r="B38" s="437" t="s">
        <v>14</v>
      </c>
      <c r="C38" s="591">
        <v>252324219.58000001</v>
      </c>
      <c r="D38" s="592">
        <v>0.53775902022349975</v>
      </c>
      <c r="E38" s="592">
        <v>0.41215355554494332</v>
      </c>
      <c r="F38" s="592">
        <v>5.0087424231556994E-2</v>
      </c>
      <c r="G38" s="593">
        <v>252421592</v>
      </c>
      <c r="H38" s="589" t="s">
        <v>78</v>
      </c>
      <c r="I38" s="595"/>
      <c r="J38" s="577"/>
    </row>
    <row r="39" spans="2:10" s="576" customFormat="1" ht="12" x14ac:dyDescent="0.2">
      <c r="B39" s="437" t="s">
        <v>15</v>
      </c>
      <c r="C39" s="591">
        <v>5784200</v>
      </c>
      <c r="D39" s="592">
        <v>0.42809723038622455</v>
      </c>
      <c r="E39" s="592">
        <v>6.9153902008920853E-4</v>
      </c>
      <c r="F39" s="592">
        <v>0.57121123059368628</v>
      </c>
      <c r="G39" s="593">
        <v>2992237</v>
      </c>
      <c r="H39" s="594">
        <v>-93.306880437612392</v>
      </c>
      <c r="I39" s="595"/>
      <c r="J39" s="577"/>
    </row>
    <row r="40" spans="2:10" s="576" customFormat="1" ht="12" x14ac:dyDescent="0.2">
      <c r="B40" s="437" t="s">
        <v>80</v>
      </c>
      <c r="C40" s="591">
        <v>34024461.25</v>
      </c>
      <c r="D40" s="592">
        <v>0.62708388982940921</v>
      </c>
      <c r="E40" s="592">
        <v>8.4916260062751173E-2</v>
      </c>
      <c r="F40" s="592">
        <v>0.28799985010783968</v>
      </c>
      <c r="G40" s="593">
        <v>27058727</v>
      </c>
      <c r="H40" s="594">
        <v>-25.743022759348584</v>
      </c>
      <c r="I40" s="595"/>
      <c r="J40" s="577"/>
    </row>
    <row r="41" spans="2:10" s="576" customFormat="1" ht="12" x14ac:dyDescent="0.2">
      <c r="B41" s="437" t="s">
        <v>16</v>
      </c>
      <c r="C41" s="591">
        <v>44825764.109999999</v>
      </c>
      <c r="D41" s="592">
        <v>0.78789705655281916</v>
      </c>
      <c r="E41" s="592">
        <v>0.13002703859541639</v>
      </c>
      <c r="F41" s="592">
        <v>8.2075904851764497E-2</v>
      </c>
      <c r="G41" s="593">
        <v>34415293</v>
      </c>
      <c r="H41" s="594">
        <v>-30.249549553449974</v>
      </c>
      <c r="I41" s="595"/>
      <c r="J41" s="577"/>
    </row>
    <row r="42" spans="2:10" s="576" customFormat="1" ht="12" x14ac:dyDescent="0.2">
      <c r="B42" s="437" t="s">
        <v>17</v>
      </c>
      <c r="C42" s="591">
        <v>26677591.109999999</v>
      </c>
      <c r="D42" s="592">
        <v>0.58949430273354242</v>
      </c>
      <c r="E42" s="592">
        <v>0.36685286275084528</v>
      </c>
      <c r="F42" s="592">
        <v>4.3652834515612304E-2</v>
      </c>
      <c r="G42" s="593">
        <v>35650790</v>
      </c>
      <c r="H42" s="594">
        <v>25.169705608206723</v>
      </c>
      <c r="I42" s="595"/>
      <c r="J42" s="577"/>
    </row>
    <row r="43" spans="2:10" s="576" customFormat="1" ht="12" x14ac:dyDescent="0.2">
      <c r="B43" s="437" t="s">
        <v>74</v>
      </c>
      <c r="C43" s="591">
        <v>7033335.2800000003</v>
      </c>
      <c r="D43" s="592">
        <v>0.43425241203629927</v>
      </c>
      <c r="E43" s="592">
        <v>0.17927101009750246</v>
      </c>
      <c r="F43" s="592">
        <v>0.38647657786619838</v>
      </c>
      <c r="G43" s="593">
        <v>6258123</v>
      </c>
      <c r="H43" s="594">
        <v>-12.387296957889774</v>
      </c>
      <c r="I43" s="595"/>
      <c r="J43" s="577"/>
    </row>
    <row r="44" spans="2:10" s="576" customFormat="1" ht="12" x14ac:dyDescent="0.2">
      <c r="B44" s="437" t="s">
        <v>18</v>
      </c>
      <c r="C44" s="591">
        <v>35633999.259999998</v>
      </c>
      <c r="D44" s="592">
        <v>0.46472935521972619</v>
      </c>
      <c r="E44" s="592">
        <v>0.2576208772700076</v>
      </c>
      <c r="F44" s="592">
        <v>0.27764976751026627</v>
      </c>
      <c r="G44" s="593">
        <v>22230948</v>
      </c>
      <c r="H44" s="594">
        <v>-60.290057176149205</v>
      </c>
      <c r="I44" s="595"/>
      <c r="J44" s="577"/>
    </row>
    <row r="45" spans="2:10" s="576" customFormat="1" ht="12" x14ac:dyDescent="0.2">
      <c r="B45" s="437" t="s">
        <v>81</v>
      </c>
      <c r="C45" s="591">
        <v>9333913.3300000001</v>
      </c>
      <c r="D45" s="592">
        <v>0.41312414886115084</v>
      </c>
      <c r="E45" s="592">
        <v>0.10979317717748725</v>
      </c>
      <c r="F45" s="592">
        <v>0.47708267396136195</v>
      </c>
      <c r="G45" s="593">
        <v>9472295</v>
      </c>
      <c r="H45" s="594">
        <v>1.4609096317207173</v>
      </c>
      <c r="I45" s="595"/>
      <c r="J45" s="577"/>
    </row>
    <row r="46" spans="2:10" s="576" customFormat="1" ht="12" x14ac:dyDescent="0.2">
      <c r="B46" s="437" t="s">
        <v>75</v>
      </c>
      <c r="C46" s="591">
        <v>5967901.4499999993</v>
      </c>
      <c r="D46" s="592">
        <v>0.89197080994023459</v>
      </c>
      <c r="E46" s="592">
        <v>0</v>
      </c>
      <c r="F46" s="592">
        <v>0.10802919005976551</v>
      </c>
      <c r="G46" s="593">
        <v>4868891</v>
      </c>
      <c r="H46" s="594">
        <v>-22.572089824972448</v>
      </c>
      <c r="I46" s="595"/>
      <c r="J46" s="577"/>
    </row>
    <row r="47" spans="2:10" s="576" customFormat="1" ht="12" x14ac:dyDescent="0.2">
      <c r="B47" s="437" t="s">
        <v>52</v>
      </c>
      <c r="C47" s="586">
        <v>15589355.550000001</v>
      </c>
      <c r="D47" s="592">
        <v>0.27676296727993993</v>
      </c>
      <c r="E47" s="592">
        <v>4.9328530453588891E-2</v>
      </c>
      <c r="F47" s="592">
        <v>0.67390850226647114</v>
      </c>
      <c r="G47" s="588">
        <v>7390033</v>
      </c>
      <c r="H47" s="594">
        <v>-110.95109521161814</v>
      </c>
      <c r="I47" s="595"/>
      <c r="J47" s="577"/>
    </row>
    <row r="48" spans="2:10" s="576" customFormat="1" ht="12" x14ac:dyDescent="0.2">
      <c r="B48" s="437" t="s">
        <v>93</v>
      </c>
      <c r="C48" s="591">
        <v>25450015</v>
      </c>
      <c r="D48" s="592">
        <v>0.94132223497707168</v>
      </c>
      <c r="E48" s="592">
        <v>1.1944983136552179E-3</v>
      </c>
      <c r="F48" s="592">
        <v>5.7483266709273062E-2</v>
      </c>
      <c r="G48" s="593">
        <v>20134365</v>
      </c>
      <c r="H48" s="594">
        <v>-26.400882272671623</v>
      </c>
      <c r="I48" s="595"/>
      <c r="J48" s="577"/>
    </row>
    <row r="49" spans="2:10" s="576" customFormat="1" ht="12" x14ac:dyDescent="0.2">
      <c r="B49" s="437" t="s">
        <v>109</v>
      </c>
      <c r="C49" s="586">
        <v>5576919</v>
      </c>
      <c r="D49" s="592">
        <v>0.19387048655359707</v>
      </c>
      <c r="E49" s="592">
        <v>5.3793142772918167E-3</v>
      </c>
      <c r="F49" s="592">
        <v>0.80075019916911117</v>
      </c>
      <c r="G49" s="588">
        <v>2096286</v>
      </c>
      <c r="H49" s="566">
        <v>-166.03807877360245</v>
      </c>
      <c r="I49" s="595"/>
      <c r="J49" s="577"/>
    </row>
    <row r="50" spans="2:10" s="576" customFormat="1" ht="12" x14ac:dyDescent="0.2">
      <c r="B50" s="437" t="s">
        <v>19</v>
      </c>
      <c r="C50" s="591">
        <v>25511795.350000001</v>
      </c>
      <c r="D50" s="592">
        <v>1.102704204625881E-2</v>
      </c>
      <c r="E50" s="592">
        <v>0.6873623145460046</v>
      </c>
      <c r="F50" s="592">
        <v>0.30161064340773647</v>
      </c>
      <c r="G50" s="593">
        <v>26099581</v>
      </c>
      <c r="H50" s="594">
        <v>2.2520884530674974</v>
      </c>
      <c r="I50" s="595"/>
      <c r="J50" s="577"/>
    </row>
    <row r="51" spans="2:10" s="576" customFormat="1" ht="12" x14ac:dyDescent="0.2">
      <c r="B51" s="437" t="s">
        <v>110</v>
      </c>
      <c r="C51" s="591">
        <v>1145050</v>
      </c>
      <c r="D51" s="592">
        <v>0.91070258940657611</v>
      </c>
      <c r="E51" s="592">
        <v>8.9297410593423873E-2</v>
      </c>
      <c r="F51" s="592">
        <v>0</v>
      </c>
      <c r="G51" s="593">
        <v>1419450</v>
      </c>
      <c r="H51" s="594">
        <v>19.33143118813625</v>
      </c>
      <c r="I51" s="595"/>
      <c r="J51" s="577"/>
    </row>
    <row r="52" spans="2:10" s="576" customFormat="1" ht="12" x14ac:dyDescent="0.2">
      <c r="B52" s="437" t="s">
        <v>20</v>
      </c>
      <c r="C52" s="586">
        <v>60819657.599999994</v>
      </c>
      <c r="D52" s="592">
        <v>0.70222499904373026</v>
      </c>
      <c r="E52" s="592">
        <v>2.3700262002132679E-2</v>
      </c>
      <c r="F52" s="592">
        <v>0.27407473895413709</v>
      </c>
      <c r="G52" s="588">
        <v>70618842</v>
      </c>
      <c r="H52" s="589">
        <v>13.876161265855941</v>
      </c>
      <c r="I52" s="595"/>
      <c r="J52" s="577"/>
    </row>
    <row r="53" spans="2:10" s="576" customFormat="1" ht="12" x14ac:dyDescent="0.2">
      <c r="B53" s="437" t="s">
        <v>55</v>
      </c>
      <c r="C53" s="591">
        <v>25419099.520000003</v>
      </c>
      <c r="D53" s="592">
        <v>0.7204288415327782</v>
      </c>
      <c r="E53" s="592">
        <v>0.24140418881368772</v>
      </c>
      <c r="F53" s="592">
        <v>3.8166969653533972E-2</v>
      </c>
      <c r="G53" s="593">
        <v>17871398</v>
      </c>
      <c r="H53" s="594">
        <v>-42.233414084337461</v>
      </c>
      <c r="I53" s="595"/>
      <c r="J53" s="577"/>
    </row>
    <row r="54" spans="2:10" s="576" customFormat="1" ht="12" x14ac:dyDescent="0.2">
      <c r="B54" s="437" t="s">
        <v>21</v>
      </c>
      <c r="C54" s="591">
        <v>112952501.12</v>
      </c>
      <c r="D54" s="592">
        <v>0.51049953979097862</v>
      </c>
      <c r="E54" s="592">
        <v>8.2987769700127917E-2</v>
      </c>
      <c r="F54" s="592">
        <v>0.40651269050889344</v>
      </c>
      <c r="G54" s="593">
        <v>82573794</v>
      </c>
      <c r="H54" s="594">
        <v>-36.789767852982514</v>
      </c>
      <c r="I54" s="595"/>
      <c r="J54" s="577"/>
    </row>
    <row r="55" spans="2:10" s="576" customFormat="1" ht="12" x14ac:dyDescent="0.2">
      <c r="B55" s="437" t="s">
        <v>22</v>
      </c>
      <c r="C55" s="591">
        <v>74229282.979999989</v>
      </c>
      <c r="D55" s="592">
        <v>0.19114692423774243</v>
      </c>
      <c r="E55" s="592">
        <v>0.14419827203347724</v>
      </c>
      <c r="F55" s="592">
        <v>0.6646548037287805</v>
      </c>
      <c r="G55" s="593">
        <v>54286086</v>
      </c>
      <c r="H55" s="594">
        <v>-36.737216567796011</v>
      </c>
      <c r="I55" s="595"/>
      <c r="J55" s="577"/>
    </row>
    <row r="56" spans="2:10" s="576" customFormat="1" ht="12" x14ac:dyDescent="0.2">
      <c r="B56" s="437" t="s">
        <v>111</v>
      </c>
      <c r="C56" s="591">
        <v>944200</v>
      </c>
      <c r="D56" s="592">
        <v>0.91230671467909341</v>
      </c>
      <c r="E56" s="592">
        <v>8.7693285320906589E-2</v>
      </c>
      <c r="F56" s="592">
        <v>0</v>
      </c>
      <c r="G56" s="593">
        <v>1118160</v>
      </c>
      <c r="H56" s="594">
        <v>15.557701938899621</v>
      </c>
      <c r="I56" s="595"/>
      <c r="J56" s="577"/>
    </row>
    <row r="57" spans="2:10" s="576" customFormat="1" ht="12" x14ac:dyDescent="0.2">
      <c r="B57" s="437" t="s">
        <v>23</v>
      </c>
      <c r="C57" s="591">
        <v>82118529.149999991</v>
      </c>
      <c r="D57" s="592">
        <v>0.82302721407181945</v>
      </c>
      <c r="E57" s="592">
        <v>0.11059592717997432</v>
      </c>
      <c r="F57" s="592">
        <v>6.6376858748206147E-2</v>
      </c>
      <c r="G57" s="593">
        <v>57164213</v>
      </c>
      <c r="H57" s="594">
        <v>-43.653738659884972</v>
      </c>
      <c r="I57" s="595"/>
      <c r="J57" s="577"/>
    </row>
    <row r="58" spans="2:10" s="576" customFormat="1" ht="12" x14ac:dyDescent="0.2">
      <c r="B58" s="437" t="s">
        <v>24</v>
      </c>
      <c r="C58" s="591">
        <v>19683387.589999996</v>
      </c>
      <c r="D58" s="592">
        <v>0.1389011798654522</v>
      </c>
      <c r="E58" s="592">
        <v>4.5563398876300849E-2</v>
      </c>
      <c r="F58" s="592">
        <v>0.81553542125824685</v>
      </c>
      <c r="G58" s="593">
        <v>38797911</v>
      </c>
      <c r="H58" s="594">
        <v>49.266888132198673</v>
      </c>
      <c r="I58" s="595"/>
      <c r="J58" s="577"/>
    </row>
    <row r="59" spans="2:10" s="576" customFormat="1" ht="12" x14ac:dyDescent="0.2">
      <c r="B59" s="437" t="s">
        <v>98</v>
      </c>
      <c r="C59" s="591">
        <v>19076317.75</v>
      </c>
      <c r="D59" s="592">
        <v>0.58446486665383846</v>
      </c>
      <c r="E59" s="592">
        <v>0.37089967218647329</v>
      </c>
      <c r="F59" s="592">
        <v>4.4635461159688437E-2</v>
      </c>
      <c r="G59" s="593">
        <v>39596153</v>
      </c>
      <c r="H59" s="594">
        <v>51.822800184654305</v>
      </c>
      <c r="I59" s="595"/>
      <c r="J59" s="577"/>
    </row>
    <row r="60" spans="2:10" s="576" customFormat="1" ht="12" x14ac:dyDescent="0.2">
      <c r="B60" s="437" t="s">
        <v>25</v>
      </c>
      <c r="C60" s="591">
        <v>13188196</v>
      </c>
      <c r="D60" s="592">
        <v>1</v>
      </c>
      <c r="E60" s="592">
        <v>0</v>
      </c>
      <c r="F60" s="592">
        <v>0</v>
      </c>
      <c r="G60" s="593">
        <v>28929777</v>
      </c>
      <c r="H60" s="594">
        <v>54.413074113913837</v>
      </c>
      <c r="I60" s="595"/>
      <c r="J60" s="577"/>
    </row>
    <row r="61" spans="2:10" s="576" customFormat="1" ht="12" x14ac:dyDescent="0.2">
      <c r="B61" s="437" t="s">
        <v>112</v>
      </c>
      <c r="C61" s="586" t="s">
        <v>78</v>
      </c>
      <c r="D61" s="587">
        <v>0</v>
      </c>
      <c r="E61" s="587">
        <v>0</v>
      </c>
      <c r="F61" s="587">
        <v>0</v>
      </c>
      <c r="G61" s="596" t="s">
        <v>78</v>
      </c>
      <c r="H61" s="589" t="s">
        <v>78</v>
      </c>
      <c r="I61" s="595"/>
      <c r="J61" s="577"/>
    </row>
    <row r="62" spans="2:10" s="576" customFormat="1" ht="12" x14ac:dyDescent="0.2">
      <c r="B62" s="437" t="s">
        <v>26</v>
      </c>
      <c r="C62" s="591">
        <v>22701551.920000002</v>
      </c>
      <c r="D62" s="592">
        <v>0.47704083043147294</v>
      </c>
      <c r="E62" s="592">
        <v>5.0413869678738683E-2</v>
      </c>
      <c r="F62" s="592">
        <v>0.47254529988978827</v>
      </c>
      <c r="G62" s="593">
        <v>31967568</v>
      </c>
      <c r="H62" s="594">
        <v>28.98567723387653</v>
      </c>
      <c r="I62" s="595"/>
      <c r="J62" s="577"/>
    </row>
    <row r="63" spans="2:10" s="576" customFormat="1" ht="12" x14ac:dyDescent="0.2">
      <c r="B63" s="437" t="s">
        <v>82</v>
      </c>
      <c r="C63" s="591">
        <v>903948330.50999999</v>
      </c>
      <c r="D63" s="592">
        <v>0.64875483428254699</v>
      </c>
      <c r="E63" s="592">
        <v>0.34844958196038783</v>
      </c>
      <c r="F63" s="592">
        <v>2.7955837570652433E-3</v>
      </c>
      <c r="G63" s="593">
        <v>809347086</v>
      </c>
      <c r="H63" s="594">
        <v>-11.688587769870589</v>
      </c>
      <c r="I63" s="595"/>
      <c r="J63" s="577"/>
    </row>
    <row r="64" spans="2:10" s="576" customFormat="1" ht="12" x14ac:dyDescent="0.2">
      <c r="B64" s="437" t="s">
        <v>83</v>
      </c>
      <c r="C64" s="591">
        <v>15912452.68</v>
      </c>
      <c r="D64" s="592">
        <v>0.74425589053817687</v>
      </c>
      <c r="E64" s="592">
        <v>0.23176579840738917</v>
      </c>
      <c r="F64" s="592">
        <v>2.3978311054433876E-2</v>
      </c>
      <c r="G64" s="593">
        <v>11877364</v>
      </c>
      <c r="H64" s="594">
        <v>-33.972931030824682</v>
      </c>
      <c r="I64" s="595"/>
      <c r="J64" s="577"/>
    </row>
    <row r="65" spans="2:10" s="576" customFormat="1" ht="12" x14ac:dyDescent="0.2">
      <c r="B65" s="437" t="s">
        <v>28</v>
      </c>
      <c r="C65" s="591">
        <v>16921478.740000002</v>
      </c>
      <c r="D65" s="592">
        <v>0.35990270197863328</v>
      </c>
      <c r="E65" s="592">
        <v>0.40854668709644931</v>
      </c>
      <c r="F65" s="592">
        <v>0.2315506109249173</v>
      </c>
      <c r="G65" s="593">
        <v>26746077</v>
      </c>
      <c r="H65" s="594">
        <v>36.732857158827436</v>
      </c>
      <c r="I65" s="595"/>
      <c r="J65" s="577"/>
    </row>
    <row r="66" spans="2:10" s="576" customFormat="1" ht="12" x14ac:dyDescent="0.2">
      <c r="B66" s="437" t="s">
        <v>27</v>
      </c>
      <c r="C66" s="591">
        <v>18617495.109999999</v>
      </c>
      <c r="D66" s="592">
        <v>0.41481144237561185</v>
      </c>
      <c r="E66" s="592">
        <v>4.6082735885300312E-2</v>
      </c>
      <c r="F66" s="592">
        <v>0.53910582173908783</v>
      </c>
      <c r="G66" s="593">
        <v>54033951</v>
      </c>
      <c r="H66" s="594">
        <v>65.544819941077421</v>
      </c>
      <c r="I66" s="595"/>
      <c r="J66" s="577"/>
    </row>
    <row r="67" spans="2:10" s="576" customFormat="1" ht="12" x14ac:dyDescent="0.2">
      <c r="B67" s="437" t="s">
        <v>29</v>
      </c>
      <c r="C67" s="591">
        <v>9254854.7300000004</v>
      </c>
      <c r="D67" s="592">
        <v>0.59046423627656441</v>
      </c>
      <c r="E67" s="592">
        <v>0.29013097215843603</v>
      </c>
      <c r="F67" s="592">
        <v>0.11940479156499953</v>
      </c>
      <c r="G67" s="593">
        <v>13001362</v>
      </c>
      <c r="H67" s="594">
        <v>28.816267634114023</v>
      </c>
      <c r="I67" s="595"/>
      <c r="J67" s="577"/>
    </row>
    <row r="68" spans="2:10" s="576" customFormat="1" ht="12" x14ac:dyDescent="0.2">
      <c r="B68" s="441" t="s">
        <v>76</v>
      </c>
      <c r="C68" s="597">
        <v>7349766.0300000003</v>
      </c>
      <c r="D68" s="598">
        <v>0.99911561810628136</v>
      </c>
      <c r="E68" s="598">
        <v>0</v>
      </c>
      <c r="F68" s="598">
        <v>8.8438189371859495E-4</v>
      </c>
      <c r="G68" s="599">
        <v>12446579</v>
      </c>
      <c r="H68" s="600">
        <v>40.949508857012034</v>
      </c>
      <c r="I68" s="595"/>
      <c r="J68" s="577"/>
    </row>
    <row r="69" spans="2:10" x14ac:dyDescent="0.2">
      <c r="G69" s="601"/>
    </row>
    <row r="70" spans="2:10" x14ac:dyDescent="0.2">
      <c r="B70" s="651" t="s">
        <v>174</v>
      </c>
      <c r="C70" s="651"/>
      <c r="D70" s="651"/>
      <c r="E70" s="651"/>
      <c r="F70" s="651"/>
      <c r="G70" s="651"/>
      <c r="H70" s="651"/>
    </row>
    <row r="71" spans="2:10" x14ac:dyDescent="0.2">
      <c r="B71" s="651"/>
      <c r="C71" s="651"/>
      <c r="D71" s="651"/>
      <c r="E71" s="651"/>
      <c r="F71" s="651"/>
      <c r="G71" s="651"/>
      <c r="H71" s="651"/>
    </row>
    <row r="72" spans="2:10" x14ac:dyDescent="0.2">
      <c r="B72" s="602" t="s">
        <v>121</v>
      </c>
    </row>
  </sheetData>
  <mergeCells count="9">
    <mergeCell ref="B70:H71"/>
    <mergeCell ref="B4:B7"/>
    <mergeCell ref="C4:C6"/>
    <mergeCell ref="D4:F4"/>
    <mergeCell ref="G4:G6"/>
    <mergeCell ref="H4:H7"/>
    <mergeCell ref="D5:D6"/>
    <mergeCell ref="E5:E6"/>
    <mergeCell ref="F5:F6"/>
  </mergeCells>
  <printOptions horizontalCentered="1" verticalCentered="1"/>
  <pageMargins left="0.39370078740157483" right="0.39370078740157483" top="0.39370078740157483" bottom="0.39370078740157483" header="0" footer="0"/>
  <pageSetup paperSize="9" scale="67" orientation="portrait" horizontalDpi="4294967293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"/>
  <sheetViews>
    <sheetView showGridLines="0" workbookViewId="0">
      <selection activeCell="C30" sqref="C30"/>
    </sheetView>
  </sheetViews>
  <sheetFormatPr baseColWidth="10" defaultColWidth="9.140625" defaultRowHeight="12.75" x14ac:dyDescent="0.2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theme="4" tint="0.79998168889431442"/>
    <pageSetUpPr fitToPage="1"/>
  </sheetPr>
  <dimension ref="B2:J33"/>
  <sheetViews>
    <sheetView showGridLines="0" workbookViewId="0">
      <selection activeCell="I21" sqref="I21"/>
    </sheetView>
  </sheetViews>
  <sheetFormatPr baseColWidth="10" defaultRowHeight="14.25" x14ac:dyDescent="0.2"/>
  <cols>
    <col min="1" max="1" width="2.140625" style="1" customWidth="1"/>
    <col min="2" max="2" width="9.5703125" style="1" customWidth="1"/>
    <col min="3" max="3" width="23.85546875" style="1" customWidth="1"/>
    <col min="4" max="4" width="23" style="1" customWidth="1"/>
    <col min="5" max="5" width="12" style="1" customWidth="1"/>
    <col min="6" max="6" width="14.28515625" style="1" customWidth="1"/>
    <col min="7" max="7" width="13.28515625" style="1" bestFit="1" customWidth="1"/>
    <col min="8" max="8" width="11.42578125" style="1"/>
    <col min="9" max="9" width="13.42578125" style="1" customWidth="1"/>
    <col min="10" max="10" width="14.140625" style="1" bestFit="1" customWidth="1"/>
    <col min="11" max="16384" width="11.42578125" style="1"/>
  </cols>
  <sheetData>
    <row r="2" spans="2:10" x14ac:dyDescent="0.2">
      <c r="B2" s="192" t="s">
        <v>150</v>
      </c>
    </row>
    <row r="3" spans="2:10" x14ac:dyDescent="0.2">
      <c r="B3" s="193" t="s">
        <v>147</v>
      </c>
    </row>
    <row r="5" spans="2:10" s="203" customFormat="1" ht="12" customHeight="1" x14ac:dyDescent="0.25">
      <c r="B5" s="610" t="s">
        <v>71</v>
      </c>
      <c r="C5" s="613" t="s">
        <v>113</v>
      </c>
      <c r="D5" s="613" t="s">
        <v>123</v>
      </c>
      <c r="E5" s="610" t="s">
        <v>68</v>
      </c>
      <c r="F5" s="605" t="s">
        <v>69</v>
      </c>
    </row>
    <row r="6" spans="2:10" s="203" customFormat="1" ht="15" x14ac:dyDescent="0.25">
      <c r="B6" s="611"/>
      <c r="C6" s="613"/>
      <c r="D6" s="613"/>
      <c r="E6" s="611"/>
      <c r="F6" s="606"/>
    </row>
    <row r="7" spans="2:10" s="203" customFormat="1" ht="21" customHeight="1" x14ac:dyDescent="0.25">
      <c r="B7" s="611"/>
      <c r="C7" s="613"/>
      <c r="D7" s="613"/>
      <c r="E7" s="614"/>
      <c r="F7" s="607"/>
    </row>
    <row r="8" spans="2:10" s="203" customFormat="1" ht="14.25" customHeight="1" x14ac:dyDescent="0.25">
      <c r="B8" s="612"/>
      <c r="C8" s="126" t="s">
        <v>70</v>
      </c>
      <c r="D8" s="53" t="s">
        <v>70</v>
      </c>
      <c r="E8" s="127" t="s">
        <v>40</v>
      </c>
      <c r="F8" s="124" t="s">
        <v>40</v>
      </c>
    </row>
    <row r="9" spans="2:10" ht="14.25" customHeight="1" x14ac:dyDescent="0.2">
      <c r="B9" s="130">
        <v>2014</v>
      </c>
      <c r="C9" s="132">
        <v>37674</v>
      </c>
      <c r="D9" s="132">
        <v>4579086.4254100993</v>
      </c>
      <c r="E9" s="182">
        <v>0.82274053162527827</v>
      </c>
      <c r="F9" s="183" t="s">
        <v>78</v>
      </c>
      <c r="G9" s="125"/>
    </row>
    <row r="10" spans="2:10" ht="14.25" customHeight="1" x14ac:dyDescent="0.2">
      <c r="B10" s="130">
        <v>2015</v>
      </c>
      <c r="C10" s="132">
        <v>50643</v>
      </c>
      <c r="D10" s="132">
        <v>5854014.4491784265</v>
      </c>
      <c r="E10" s="133">
        <v>0.865098650501408</v>
      </c>
      <c r="F10" s="133">
        <v>34.424271380793115</v>
      </c>
    </row>
    <row r="11" spans="2:10" ht="14.25" customHeight="1" x14ac:dyDescent="0.2">
      <c r="B11" s="130">
        <v>2016</v>
      </c>
      <c r="C11" s="132">
        <v>64980</v>
      </c>
      <c r="D11" s="132">
        <v>8050245.4132606033</v>
      </c>
      <c r="E11" s="133">
        <v>0.80718036114728886</v>
      </c>
      <c r="F11" s="133">
        <v>28.309934245601553</v>
      </c>
    </row>
    <row r="12" spans="2:10" ht="14.25" customHeight="1" x14ac:dyDescent="0.2">
      <c r="B12" s="130">
        <v>2017</v>
      </c>
      <c r="C12" s="132">
        <v>89455</v>
      </c>
      <c r="D12" s="132">
        <v>10555846</v>
      </c>
      <c r="E12" s="133">
        <v>0.8474451029315887</v>
      </c>
      <c r="F12" s="133">
        <v>37.665435518621116</v>
      </c>
      <c r="I12" s="125"/>
    </row>
    <row r="13" spans="2:10" ht="14.25" customHeight="1" x14ac:dyDescent="0.2">
      <c r="B13" s="130">
        <v>2018</v>
      </c>
      <c r="C13" s="132">
        <v>109338</v>
      </c>
      <c r="D13" s="132">
        <v>14605790</v>
      </c>
      <c r="E13" s="133">
        <v>0.74859353722051325</v>
      </c>
      <c r="F13" s="133">
        <v>22.226817953160815</v>
      </c>
      <c r="H13" s="608" t="s">
        <v>53</v>
      </c>
      <c r="I13" s="609"/>
    </row>
    <row r="14" spans="2:10" ht="14.25" customHeight="1" x14ac:dyDescent="0.2">
      <c r="B14" s="130">
        <v>2019</v>
      </c>
      <c r="C14" s="132">
        <v>149301</v>
      </c>
      <c r="D14" s="132">
        <v>21450000</v>
      </c>
      <c r="E14" s="133">
        <v>0.69604195804195801</v>
      </c>
      <c r="F14" s="133">
        <v>36.549964330790765</v>
      </c>
      <c r="G14" s="204"/>
      <c r="H14" s="178" t="s">
        <v>148</v>
      </c>
      <c r="I14" s="185">
        <v>4.5071136592875725</v>
      </c>
      <c r="J14" s="7"/>
    </row>
    <row r="15" spans="2:10" ht="14.25" customHeight="1" x14ac:dyDescent="0.25">
      <c r="B15" s="131">
        <v>2020</v>
      </c>
      <c r="C15" s="181">
        <v>207475</v>
      </c>
      <c r="D15" s="181">
        <v>27195699</v>
      </c>
      <c r="E15" s="184">
        <v>0.7628963682823523</v>
      </c>
      <c r="F15" s="184">
        <v>38.964240025184019</v>
      </c>
      <c r="G15" s="205"/>
      <c r="H15" s="206"/>
      <c r="I15" s="207"/>
      <c r="J15" s="7"/>
    </row>
    <row r="16" spans="2:10" ht="14.25" customHeight="1" x14ac:dyDescent="0.2">
      <c r="B16" s="56"/>
      <c r="C16" s="37"/>
      <c r="D16" s="37"/>
      <c r="E16" s="36"/>
      <c r="F16" s="36"/>
      <c r="H16" s="23"/>
      <c r="I16" s="23"/>
    </row>
    <row r="17" spans="2:10" x14ac:dyDescent="0.2">
      <c r="B17" s="208" t="s">
        <v>124</v>
      </c>
      <c r="C17" s="209"/>
      <c r="D17" s="209"/>
      <c r="E17" s="209"/>
      <c r="F17" s="209"/>
      <c r="G17" s="151"/>
      <c r="H17" s="151"/>
      <c r="I17" s="151"/>
    </row>
    <row r="18" spans="2:10" x14ac:dyDescent="0.2">
      <c r="B18" s="603" t="s">
        <v>84</v>
      </c>
      <c r="C18" s="603"/>
      <c r="D18" s="603"/>
      <c r="E18" s="603"/>
      <c r="F18" s="603"/>
      <c r="G18" s="603"/>
      <c r="H18" s="603"/>
      <c r="I18" s="603"/>
      <c r="J18" s="23"/>
    </row>
    <row r="19" spans="2:10" x14ac:dyDescent="0.2">
      <c r="B19" s="604" t="s">
        <v>146</v>
      </c>
      <c r="C19" s="604"/>
      <c r="D19" s="604"/>
      <c r="E19" s="604"/>
      <c r="F19" s="604"/>
      <c r="G19" s="604"/>
      <c r="H19" s="604"/>
      <c r="I19" s="604"/>
      <c r="J19" s="23"/>
    </row>
    <row r="20" spans="2:10" x14ac:dyDescent="0.2">
      <c r="B20" s="123"/>
      <c r="C20" s="123"/>
      <c r="D20" s="123"/>
      <c r="E20" s="123"/>
      <c r="F20" s="123"/>
      <c r="G20" s="123"/>
      <c r="H20" s="123"/>
      <c r="I20" s="123"/>
      <c r="J20" s="23"/>
    </row>
    <row r="21" spans="2:10" x14ac:dyDescent="0.2">
      <c r="B21" s="210" t="s">
        <v>121</v>
      </c>
      <c r="C21" s="123"/>
      <c r="D21" s="123"/>
      <c r="E21" s="123"/>
      <c r="F21" s="123"/>
      <c r="G21" s="123"/>
      <c r="H21" s="123"/>
      <c r="I21" s="123"/>
      <c r="J21" s="23"/>
    </row>
    <row r="24" spans="2:10" x14ac:dyDescent="0.2">
      <c r="D24" s="125"/>
      <c r="E24" s="6"/>
      <c r="F24" s="23"/>
    </row>
    <row r="25" spans="2:10" x14ac:dyDescent="0.2">
      <c r="D25" s="125"/>
      <c r="F25" s="23"/>
    </row>
    <row r="26" spans="2:10" x14ac:dyDescent="0.2">
      <c r="D26" s="125"/>
      <c r="F26" s="23"/>
    </row>
    <row r="27" spans="2:10" x14ac:dyDescent="0.2">
      <c r="D27" s="125"/>
      <c r="F27" s="23"/>
    </row>
    <row r="28" spans="2:10" x14ac:dyDescent="0.2">
      <c r="B28" s="3"/>
      <c r="C28" s="2"/>
      <c r="D28" s="125"/>
      <c r="F28" s="23"/>
    </row>
    <row r="29" spans="2:10" x14ac:dyDescent="0.2">
      <c r="D29" s="125"/>
      <c r="F29" s="23"/>
    </row>
    <row r="30" spans="2:10" x14ac:dyDescent="0.2">
      <c r="D30" s="125"/>
      <c r="F30" s="23"/>
    </row>
    <row r="33" spans="3:3" x14ac:dyDescent="0.2">
      <c r="C33" s="7"/>
    </row>
  </sheetData>
  <mergeCells count="8">
    <mergeCell ref="B18:I18"/>
    <mergeCell ref="B19:I19"/>
    <mergeCell ref="F5:F7"/>
    <mergeCell ref="H13:I13"/>
    <mergeCell ref="B5:B8"/>
    <mergeCell ref="C5:C7"/>
    <mergeCell ref="D5:D7"/>
    <mergeCell ref="E5:E7"/>
  </mergeCells>
  <phoneticPr fontId="0" type="noConversion"/>
  <printOptions horizontalCentered="1"/>
  <pageMargins left="0.75" right="0.75" top="1.1811023622047245" bottom="1" header="0" footer="0"/>
  <pageSetup paperSize="9" scale="8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36"/>
  <sheetViews>
    <sheetView showGridLines="0" workbookViewId="0">
      <selection activeCell="R10" sqref="R10"/>
    </sheetView>
  </sheetViews>
  <sheetFormatPr baseColWidth="10" defaultRowHeight="14.25" x14ac:dyDescent="0.2"/>
  <cols>
    <col min="1" max="16384" width="11.42578125" style="1"/>
  </cols>
  <sheetData>
    <row r="36" spans="1:1" x14ac:dyDescent="0.2">
      <c r="A36" s="210" t="s">
        <v>121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theme="4" tint="0.79998168889431442"/>
    <pageSetUpPr fitToPage="1"/>
  </sheetPr>
  <dimension ref="B2:K81"/>
  <sheetViews>
    <sheetView showGridLines="0" topLeftCell="A14" workbookViewId="0">
      <selection activeCell="J14" sqref="J14"/>
    </sheetView>
  </sheetViews>
  <sheetFormatPr baseColWidth="10" defaultRowHeight="14.25" x14ac:dyDescent="0.2"/>
  <cols>
    <col min="1" max="1" width="2.140625" style="196" customWidth="1"/>
    <col min="2" max="2" width="27.140625" style="39" customWidth="1"/>
    <col min="3" max="5" width="13.7109375" style="196" bestFit="1" customWidth="1"/>
    <col min="6" max="6" width="13.42578125" style="196" bestFit="1" customWidth="1"/>
    <col min="7" max="9" width="14.28515625" style="196" bestFit="1" customWidth="1"/>
    <col min="10" max="16384" width="11.42578125" style="196"/>
  </cols>
  <sheetData>
    <row r="2" spans="2:11" s="41" customFormat="1" ht="15" x14ac:dyDescent="0.25">
      <c r="B2" s="194" t="s">
        <v>151</v>
      </c>
    </row>
    <row r="3" spans="2:11" x14ac:dyDescent="0.2">
      <c r="C3" s="197"/>
      <c r="D3" s="197"/>
      <c r="E3" s="197"/>
      <c r="F3" s="197"/>
      <c r="G3" s="197"/>
      <c r="H3" s="197"/>
      <c r="I3" s="197"/>
    </row>
    <row r="4" spans="2:11" s="198" customFormat="1" ht="12" customHeight="1" x14ac:dyDescent="0.2">
      <c r="B4" s="618" t="s">
        <v>60</v>
      </c>
      <c r="C4" s="615">
        <v>2014</v>
      </c>
      <c r="D4" s="615">
        <v>2015</v>
      </c>
      <c r="E4" s="615">
        <v>2016</v>
      </c>
      <c r="F4" s="615">
        <v>2017</v>
      </c>
      <c r="G4" s="615">
        <v>2018</v>
      </c>
      <c r="H4" s="615">
        <v>2019</v>
      </c>
      <c r="I4" s="615">
        <v>2020</v>
      </c>
    </row>
    <row r="5" spans="2:11" s="198" customFormat="1" ht="11.25" customHeight="1" x14ac:dyDescent="0.2">
      <c r="B5" s="619"/>
      <c r="C5" s="616"/>
      <c r="D5" s="616"/>
      <c r="E5" s="616"/>
      <c r="F5" s="616"/>
      <c r="G5" s="616"/>
      <c r="H5" s="616"/>
      <c r="I5" s="616"/>
    </row>
    <row r="6" spans="2:11" s="198" customFormat="1" ht="24" customHeight="1" x14ac:dyDescent="0.2">
      <c r="B6" s="620"/>
      <c r="C6" s="617"/>
      <c r="D6" s="617"/>
      <c r="E6" s="617"/>
      <c r="F6" s="617"/>
      <c r="G6" s="617"/>
      <c r="H6" s="617"/>
      <c r="I6" s="617"/>
    </row>
    <row r="7" spans="2:11" s="198" customFormat="1" ht="6.75" customHeight="1" x14ac:dyDescent="0.2">
      <c r="B7" s="48"/>
      <c r="H7" s="305"/>
      <c r="I7" s="305"/>
    </row>
    <row r="8" spans="2:11" s="138" customFormat="1" ht="12" x14ac:dyDescent="0.2">
      <c r="B8" s="283" t="s">
        <v>62</v>
      </c>
      <c r="C8" s="284">
        <v>37673941137.011009</v>
      </c>
      <c r="D8" s="284">
        <v>50642533206.219986</v>
      </c>
      <c r="E8" s="284">
        <v>64980387782.839996</v>
      </c>
      <c r="F8" s="284">
        <v>89454938927.300003</v>
      </c>
      <c r="G8" s="284">
        <v>109338333765.25003</v>
      </c>
      <c r="H8" s="284">
        <v>149301209097.02994</v>
      </c>
      <c r="I8" s="284">
        <v>207474666290.94009</v>
      </c>
    </row>
    <row r="9" spans="2:11" s="138" customFormat="1" ht="5.25" customHeight="1" x14ac:dyDescent="0.2">
      <c r="B9" s="285"/>
      <c r="C9" s="199"/>
      <c r="D9" s="199"/>
      <c r="E9" s="199"/>
      <c r="F9" s="199"/>
      <c r="G9" s="199"/>
      <c r="H9" s="199"/>
      <c r="I9" s="199"/>
    </row>
    <row r="10" spans="2:11" s="199" customFormat="1" ht="12" x14ac:dyDescent="0.2">
      <c r="B10" s="223" t="s">
        <v>57</v>
      </c>
      <c r="C10" s="284">
        <v>37672119052.011009</v>
      </c>
      <c r="D10" s="284">
        <v>50624894081.219986</v>
      </c>
      <c r="E10" s="284">
        <v>64964700626.839996</v>
      </c>
      <c r="F10" s="284">
        <v>89454938927.300003</v>
      </c>
      <c r="G10" s="284">
        <v>109338333765.25003</v>
      </c>
      <c r="H10" s="284">
        <v>149301209097.02994</v>
      </c>
      <c r="I10" s="284">
        <v>207474666290.94009</v>
      </c>
    </row>
    <row r="11" spans="2:11" s="199" customFormat="1" ht="12" x14ac:dyDescent="0.2">
      <c r="B11" s="42" t="s">
        <v>104</v>
      </c>
      <c r="C11" s="306" t="s">
        <v>78</v>
      </c>
      <c r="D11" s="307">
        <v>12500000</v>
      </c>
      <c r="E11" s="308">
        <v>20000000</v>
      </c>
      <c r="F11" s="308">
        <v>31435186</v>
      </c>
      <c r="G11" s="308">
        <v>61672067</v>
      </c>
      <c r="H11" s="308">
        <v>63702140.780000001</v>
      </c>
      <c r="I11" s="308">
        <v>73305815.909999996</v>
      </c>
      <c r="K11" s="200"/>
    </row>
    <row r="12" spans="2:11" s="199" customFormat="1" ht="12" x14ac:dyDescent="0.2">
      <c r="B12" s="42" t="s">
        <v>102</v>
      </c>
      <c r="C12" s="307">
        <v>392032561.25199997</v>
      </c>
      <c r="D12" s="307">
        <v>535505452.19</v>
      </c>
      <c r="E12" s="309">
        <v>695666438.92999995</v>
      </c>
      <c r="F12" s="309">
        <v>943442931.37</v>
      </c>
      <c r="G12" s="309">
        <v>1176683977.47</v>
      </c>
      <c r="H12" s="309">
        <v>1576304272.4100001</v>
      </c>
      <c r="I12" s="309">
        <v>2266865274.2800002</v>
      </c>
      <c r="K12" s="200"/>
    </row>
    <row r="13" spans="2:11" s="138" customFormat="1" ht="12" x14ac:dyDescent="0.2">
      <c r="B13" s="42" t="s">
        <v>72</v>
      </c>
      <c r="C13" s="307">
        <v>198664169.433</v>
      </c>
      <c r="D13" s="307">
        <v>317682249.5</v>
      </c>
      <c r="E13" s="309">
        <v>322032503</v>
      </c>
      <c r="F13" s="309">
        <v>519408115.37</v>
      </c>
      <c r="G13" s="309">
        <v>610846382.39999998</v>
      </c>
      <c r="H13" s="309">
        <v>909093423.97000003</v>
      </c>
      <c r="I13" s="309">
        <v>1443836222.9100001</v>
      </c>
      <c r="J13" s="199"/>
      <c r="K13" s="200"/>
    </row>
    <row r="14" spans="2:11" s="138" customFormat="1" ht="12" x14ac:dyDescent="0.2">
      <c r="B14" s="42" t="s">
        <v>73</v>
      </c>
      <c r="C14" s="307">
        <v>297390060.15999997</v>
      </c>
      <c r="D14" s="307">
        <v>308536020.82000005</v>
      </c>
      <c r="E14" s="309">
        <v>341441784.31</v>
      </c>
      <c r="F14" s="309">
        <v>407436187.87</v>
      </c>
      <c r="G14" s="309">
        <v>472429050.22000003</v>
      </c>
      <c r="H14" s="309">
        <v>698324869.88999987</v>
      </c>
      <c r="I14" s="309">
        <v>1081715587.01</v>
      </c>
      <c r="J14" s="199"/>
      <c r="K14" s="200"/>
    </row>
    <row r="15" spans="2:11" s="138" customFormat="1" ht="12" x14ac:dyDescent="0.2">
      <c r="B15" s="42" t="s">
        <v>1</v>
      </c>
      <c r="C15" s="307">
        <v>6679173036.3039989</v>
      </c>
      <c r="D15" s="307">
        <v>8367685621.79</v>
      </c>
      <c r="E15" s="309">
        <v>11446942663.219999</v>
      </c>
      <c r="F15" s="309">
        <v>15457755486.110001</v>
      </c>
      <c r="G15" s="309">
        <v>19383738255.900002</v>
      </c>
      <c r="H15" s="309">
        <v>26783713180.540001</v>
      </c>
      <c r="I15" s="309">
        <v>37776646999.599998</v>
      </c>
      <c r="J15" s="199"/>
      <c r="K15" s="200"/>
    </row>
    <row r="16" spans="2:11" s="138" customFormat="1" ht="12" x14ac:dyDescent="0.2">
      <c r="B16" s="42" t="s">
        <v>2</v>
      </c>
      <c r="C16" s="307">
        <v>476093277</v>
      </c>
      <c r="D16" s="307">
        <v>642224043</v>
      </c>
      <c r="E16" s="309">
        <v>852464429</v>
      </c>
      <c r="F16" s="309">
        <v>1179739513</v>
      </c>
      <c r="G16" s="309">
        <v>1485852970.45</v>
      </c>
      <c r="H16" s="309">
        <v>1990628150.3600001</v>
      </c>
      <c r="I16" s="309">
        <v>2715030777.9499998</v>
      </c>
      <c r="J16" s="199"/>
      <c r="K16" s="200"/>
    </row>
    <row r="17" spans="2:11" s="138" customFormat="1" ht="12" x14ac:dyDescent="0.2">
      <c r="B17" s="42" t="s">
        <v>79</v>
      </c>
      <c r="C17" s="307">
        <v>581890895.17999995</v>
      </c>
      <c r="D17" s="307">
        <v>831212957.29000008</v>
      </c>
      <c r="E17" s="309">
        <v>1006073041.86</v>
      </c>
      <c r="F17" s="309">
        <v>1410428800.4400001</v>
      </c>
      <c r="G17" s="309">
        <v>1713163709.3800001</v>
      </c>
      <c r="H17" s="309">
        <v>2299973468.8699999</v>
      </c>
      <c r="I17" s="309">
        <v>3247766097.1599998</v>
      </c>
      <c r="J17" s="199"/>
      <c r="K17" s="200"/>
    </row>
    <row r="18" spans="2:11" s="138" customFormat="1" ht="12" x14ac:dyDescent="0.2">
      <c r="B18" s="42" t="s">
        <v>56</v>
      </c>
      <c r="C18" s="307">
        <v>174921769.78999999</v>
      </c>
      <c r="D18" s="307">
        <v>208831807.53999999</v>
      </c>
      <c r="E18" s="309">
        <v>197994758.63</v>
      </c>
      <c r="F18" s="309">
        <v>305409555</v>
      </c>
      <c r="G18" s="309">
        <v>342643872</v>
      </c>
      <c r="H18" s="309">
        <v>526568180</v>
      </c>
      <c r="I18" s="309">
        <v>803678031.47000003</v>
      </c>
    </row>
    <row r="19" spans="2:11" s="138" customFormat="1" ht="12" x14ac:dyDescent="0.2">
      <c r="B19" s="42" t="s">
        <v>41</v>
      </c>
      <c r="C19" s="307">
        <v>157147505</v>
      </c>
      <c r="D19" s="307">
        <v>213519376</v>
      </c>
      <c r="E19" s="309">
        <v>270239660.73000002</v>
      </c>
      <c r="F19" s="309">
        <v>386923834.90999997</v>
      </c>
      <c r="G19" s="309">
        <v>478958208.84999996</v>
      </c>
      <c r="H19" s="309">
        <v>599937609.91000009</v>
      </c>
      <c r="I19" s="309">
        <v>823275177.47000003</v>
      </c>
    </row>
    <row r="20" spans="2:11" s="138" customFormat="1" ht="12" x14ac:dyDescent="0.2">
      <c r="B20" s="42" t="s">
        <v>3</v>
      </c>
      <c r="C20" s="307">
        <v>832879269.83899999</v>
      </c>
      <c r="D20" s="307">
        <v>1101133954.8199999</v>
      </c>
      <c r="E20" s="309">
        <v>1409193984.3</v>
      </c>
      <c r="F20" s="309">
        <v>1907134451.6499999</v>
      </c>
      <c r="G20" s="309">
        <v>2352669737.5599999</v>
      </c>
      <c r="H20" s="309">
        <v>3069579113.3699999</v>
      </c>
      <c r="I20" s="309">
        <v>4269927081.8800001</v>
      </c>
    </row>
    <row r="21" spans="2:11" s="138" customFormat="1" ht="12" x14ac:dyDescent="0.2">
      <c r="B21" s="42" t="s">
        <v>105</v>
      </c>
      <c r="C21" s="306" t="s">
        <v>78</v>
      </c>
      <c r="D21" s="307">
        <v>25441256</v>
      </c>
      <c r="E21" s="309">
        <v>0</v>
      </c>
      <c r="F21" s="309">
        <v>39495107</v>
      </c>
      <c r="G21" s="309">
        <v>69514837</v>
      </c>
      <c r="H21" s="309">
        <v>92390287.519999996</v>
      </c>
      <c r="I21" s="309">
        <v>205051288.91</v>
      </c>
    </row>
    <row r="22" spans="2:11" s="138" customFormat="1" ht="12" x14ac:dyDescent="0.2">
      <c r="B22" s="42" t="s">
        <v>4</v>
      </c>
      <c r="C22" s="307">
        <v>2530963045.2800002</v>
      </c>
      <c r="D22" s="307">
        <v>3323559577.8600001</v>
      </c>
      <c r="E22" s="309">
        <v>4371191606.0600004</v>
      </c>
      <c r="F22" s="309">
        <v>6095899916.29</v>
      </c>
      <c r="G22" s="309">
        <v>7378620937.4799995</v>
      </c>
      <c r="H22" s="309">
        <v>10136814018.960001</v>
      </c>
      <c r="I22" s="309">
        <v>13876931718.57</v>
      </c>
    </row>
    <row r="23" spans="2:11" s="138" customFormat="1" ht="12" x14ac:dyDescent="0.2">
      <c r="B23" s="42" t="s">
        <v>5</v>
      </c>
      <c r="C23" s="307">
        <v>1421654479.2319999</v>
      </c>
      <c r="D23" s="307">
        <v>1881370214.48</v>
      </c>
      <c r="E23" s="309">
        <v>2498288135.52</v>
      </c>
      <c r="F23" s="309">
        <v>3503765655.9499998</v>
      </c>
      <c r="G23" s="309">
        <v>4264850520</v>
      </c>
      <c r="H23" s="309">
        <v>5887517297.96</v>
      </c>
      <c r="I23" s="309">
        <v>7968137747.5300007</v>
      </c>
    </row>
    <row r="24" spans="2:11" s="138" customFormat="1" ht="12" x14ac:dyDescent="0.2">
      <c r="B24" s="54" t="s">
        <v>106</v>
      </c>
      <c r="C24" s="310" t="s">
        <v>78</v>
      </c>
      <c r="D24" s="311">
        <v>0</v>
      </c>
      <c r="E24" s="312">
        <v>57603055</v>
      </c>
      <c r="F24" s="312">
        <v>67066711</v>
      </c>
      <c r="G24" s="312">
        <v>94604380</v>
      </c>
      <c r="H24" s="309">
        <v>120684584.87</v>
      </c>
      <c r="I24" s="309">
        <v>178558056.91</v>
      </c>
    </row>
    <row r="25" spans="2:11" s="138" customFormat="1" ht="12" x14ac:dyDescent="0.2">
      <c r="B25" s="42" t="s">
        <v>6</v>
      </c>
      <c r="C25" s="307">
        <v>502108879.514</v>
      </c>
      <c r="D25" s="307">
        <v>655227248.12</v>
      </c>
      <c r="E25" s="309">
        <v>830137308.47000003</v>
      </c>
      <c r="F25" s="309">
        <v>1154102993.0799999</v>
      </c>
      <c r="G25" s="309">
        <v>1394157001.5799999</v>
      </c>
      <c r="H25" s="309">
        <v>1857107815.3199999</v>
      </c>
      <c r="I25" s="309">
        <v>2766021348.8000002</v>
      </c>
    </row>
    <row r="26" spans="2:11" s="138" customFormat="1" ht="12" x14ac:dyDescent="0.2">
      <c r="B26" s="42" t="s">
        <v>7</v>
      </c>
      <c r="C26" s="307">
        <v>322492209.89999998</v>
      </c>
      <c r="D26" s="307">
        <v>426097107.30000001</v>
      </c>
      <c r="E26" s="309">
        <v>541161777.56999993</v>
      </c>
      <c r="F26" s="309">
        <v>720190676.38999999</v>
      </c>
      <c r="G26" s="309">
        <v>886617793.25999999</v>
      </c>
      <c r="H26" s="309">
        <v>1160395626.3</v>
      </c>
      <c r="I26" s="309">
        <v>1609539929.73</v>
      </c>
    </row>
    <row r="27" spans="2:11" s="138" customFormat="1" ht="12" x14ac:dyDescent="0.2">
      <c r="B27" s="42" t="s">
        <v>8</v>
      </c>
      <c r="C27" s="307">
        <v>669703395.84000003</v>
      </c>
      <c r="D27" s="307">
        <v>345925961.64000005</v>
      </c>
      <c r="E27" s="309">
        <v>432957996.55000001</v>
      </c>
      <c r="F27" s="309">
        <v>664343576.21000004</v>
      </c>
      <c r="G27" s="309">
        <v>778751773.00999999</v>
      </c>
      <c r="H27" s="309">
        <v>1049123647.0599999</v>
      </c>
      <c r="I27" s="309">
        <v>1448408998.79</v>
      </c>
    </row>
    <row r="28" spans="2:11" s="138" customFormat="1" ht="12" x14ac:dyDescent="0.2">
      <c r="B28" s="42" t="s">
        <v>107</v>
      </c>
      <c r="C28" s="306" t="s">
        <v>78</v>
      </c>
      <c r="D28" s="307">
        <v>0</v>
      </c>
      <c r="E28" s="309">
        <v>12485191</v>
      </c>
      <c r="F28" s="309">
        <v>28585153</v>
      </c>
      <c r="G28" s="309">
        <v>113530393.37</v>
      </c>
      <c r="H28" s="309">
        <v>74588959.689999998</v>
      </c>
      <c r="I28" s="309">
        <v>144593512.91</v>
      </c>
    </row>
    <row r="29" spans="2:11" s="138" customFormat="1" ht="12" x14ac:dyDescent="0.2">
      <c r="B29" s="42" t="s">
        <v>108</v>
      </c>
      <c r="C29" s="306" t="s">
        <v>78</v>
      </c>
      <c r="D29" s="307">
        <v>167019490</v>
      </c>
      <c r="E29" s="309">
        <v>53435516</v>
      </c>
      <c r="F29" s="309">
        <v>240823599.47</v>
      </c>
      <c r="G29" s="309">
        <v>295532329.81</v>
      </c>
      <c r="H29" s="309">
        <v>564397318.76999998</v>
      </c>
      <c r="I29" s="309">
        <v>790325780.90999997</v>
      </c>
    </row>
    <row r="30" spans="2:11" s="138" customFormat="1" ht="12" x14ac:dyDescent="0.2">
      <c r="B30" s="42" t="s">
        <v>99</v>
      </c>
      <c r="C30" s="307">
        <v>76529057</v>
      </c>
      <c r="D30" s="307">
        <v>304781304</v>
      </c>
      <c r="E30" s="309">
        <v>181997218</v>
      </c>
      <c r="F30" s="309">
        <v>324054852</v>
      </c>
      <c r="G30" s="309">
        <v>443813986.56999999</v>
      </c>
      <c r="H30" s="309">
        <v>655692529.41000009</v>
      </c>
      <c r="I30" s="309">
        <v>1051857208.91</v>
      </c>
    </row>
    <row r="31" spans="2:11" s="138" customFormat="1" ht="12" x14ac:dyDescent="0.2">
      <c r="B31" s="42" t="s">
        <v>9</v>
      </c>
      <c r="C31" s="307">
        <v>434951007</v>
      </c>
      <c r="D31" s="307">
        <v>599367016</v>
      </c>
      <c r="E31" s="309">
        <v>792057103</v>
      </c>
      <c r="F31" s="309">
        <v>1098088031.3699999</v>
      </c>
      <c r="G31" s="309">
        <v>1355482931.01</v>
      </c>
      <c r="H31" s="309">
        <v>1810546883.51</v>
      </c>
      <c r="I31" s="309">
        <v>2589429797.04</v>
      </c>
    </row>
    <row r="32" spans="2:11" s="138" customFormat="1" ht="12" x14ac:dyDescent="0.2">
      <c r="B32" s="42" t="s">
        <v>10</v>
      </c>
      <c r="C32" s="307">
        <v>559188994.44000006</v>
      </c>
      <c r="D32" s="307">
        <v>728044442.86000001</v>
      </c>
      <c r="E32" s="309">
        <v>1039809873.1900001</v>
      </c>
      <c r="F32" s="309">
        <v>1390144514</v>
      </c>
      <c r="G32" s="309">
        <v>1751722569</v>
      </c>
      <c r="H32" s="309">
        <v>2407369357.8499999</v>
      </c>
      <c r="I32" s="309">
        <v>3342317176.6300001</v>
      </c>
    </row>
    <row r="33" spans="2:9" s="138" customFormat="1" ht="12" x14ac:dyDescent="0.2">
      <c r="B33" s="42" t="s">
        <v>11</v>
      </c>
      <c r="C33" s="307">
        <v>409379268</v>
      </c>
      <c r="D33" s="307">
        <v>558388043.15999997</v>
      </c>
      <c r="E33" s="309">
        <v>717240521.99000001</v>
      </c>
      <c r="F33" s="309">
        <v>964399260</v>
      </c>
      <c r="G33" s="309">
        <v>1183211370</v>
      </c>
      <c r="H33" s="309">
        <v>1575937464.3899999</v>
      </c>
      <c r="I33" s="309">
        <v>2260035382.0700002</v>
      </c>
    </row>
    <row r="34" spans="2:9" s="138" customFormat="1" ht="12" x14ac:dyDescent="0.2">
      <c r="B34" s="42" t="s">
        <v>12</v>
      </c>
      <c r="C34" s="307">
        <v>2504394494.5300002</v>
      </c>
      <c r="D34" s="307">
        <v>3296294682.0500002</v>
      </c>
      <c r="E34" s="309">
        <v>4307721057.5099993</v>
      </c>
      <c r="F34" s="309">
        <v>6115841967.29</v>
      </c>
      <c r="G34" s="309">
        <v>7353221183.8900003</v>
      </c>
      <c r="H34" s="309">
        <v>10325781975.9</v>
      </c>
      <c r="I34" s="309">
        <v>14135681373.009998</v>
      </c>
    </row>
    <row r="35" spans="2:9" s="138" customFormat="1" ht="12" x14ac:dyDescent="0.2">
      <c r="B35" s="42" t="s">
        <v>13</v>
      </c>
      <c r="C35" s="307">
        <v>412978018</v>
      </c>
      <c r="D35" s="307">
        <v>578921734</v>
      </c>
      <c r="E35" s="309">
        <v>773192454.20000005</v>
      </c>
      <c r="F35" s="309">
        <v>1089794471.72</v>
      </c>
      <c r="G35" s="309">
        <v>1346147946</v>
      </c>
      <c r="H35" s="309">
        <v>1797222481.8900001</v>
      </c>
      <c r="I35" s="309">
        <v>2438440917.8000002</v>
      </c>
    </row>
    <row r="36" spans="2:9" s="138" customFormat="1" ht="12" x14ac:dyDescent="0.2">
      <c r="B36" s="42" t="s">
        <v>59</v>
      </c>
      <c r="C36" s="307">
        <v>255400993.90000001</v>
      </c>
      <c r="D36" s="307">
        <v>418283063.34000003</v>
      </c>
      <c r="E36" s="309">
        <v>492801295.24000001</v>
      </c>
      <c r="F36" s="309">
        <v>605063237.52999997</v>
      </c>
      <c r="G36" s="309">
        <v>761102876.78999996</v>
      </c>
      <c r="H36" s="309">
        <v>990996992.98999989</v>
      </c>
      <c r="I36" s="309">
        <v>1348603102.1400001</v>
      </c>
    </row>
    <row r="37" spans="2:9" s="138" customFormat="1" ht="12" x14ac:dyDescent="0.2">
      <c r="B37" s="42" t="s">
        <v>14</v>
      </c>
      <c r="C37" s="307">
        <v>947862669.39999998</v>
      </c>
      <c r="D37" s="307">
        <v>1257254998.26</v>
      </c>
      <c r="E37" s="309">
        <v>1671561269.98</v>
      </c>
      <c r="F37" s="309">
        <v>2283427267.3200002</v>
      </c>
      <c r="G37" s="309">
        <v>2770390283.6399999</v>
      </c>
      <c r="H37" s="309">
        <v>3743374682.4100003</v>
      </c>
      <c r="I37" s="309">
        <v>5091199548.0900002</v>
      </c>
    </row>
    <row r="38" spans="2:9" s="138" customFormat="1" ht="12" x14ac:dyDescent="0.2">
      <c r="B38" s="42" t="s">
        <v>15</v>
      </c>
      <c r="C38" s="307">
        <v>524530724</v>
      </c>
      <c r="D38" s="307">
        <v>730994695.32000005</v>
      </c>
      <c r="E38" s="309">
        <v>944504663.51999998</v>
      </c>
      <c r="F38" s="309">
        <v>1260840659.3599999</v>
      </c>
      <c r="G38" s="309">
        <v>1509308860.3399999</v>
      </c>
      <c r="H38" s="309">
        <v>2048241195.03</v>
      </c>
      <c r="I38" s="309">
        <v>2734305051.75</v>
      </c>
    </row>
    <row r="39" spans="2:9" s="138" customFormat="1" ht="12" x14ac:dyDescent="0.2">
      <c r="B39" s="42" t="s">
        <v>80</v>
      </c>
      <c r="C39" s="307">
        <v>474621784.72000003</v>
      </c>
      <c r="D39" s="307">
        <v>634277181.30000007</v>
      </c>
      <c r="E39" s="309">
        <v>839968641.37</v>
      </c>
      <c r="F39" s="309">
        <v>1139176844.6100001</v>
      </c>
      <c r="G39" s="309">
        <v>1429132583.5</v>
      </c>
      <c r="H39" s="309">
        <v>1935568454.8099999</v>
      </c>
      <c r="I39" s="309">
        <v>2730827575.6300001</v>
      </c>
    </row>
    <row r="40" spans="2:9" s="138" customFormat="1" ht="12" x14ac:dyDescent="0.2">
      <c r="B40" s="42" t="s">
        <v>16</v>
      </c>
      <c r="C40" s="307">
        <v>777824225.84500003</v>
      </c>
      <c r="D40" s="307">
        <v>1001980111</v>
      </c>
      <c r="E40" s="309">
        <v>1345003246.47</v>
      </c>
      <c r="F40" s="309">
        <v>1829351467.8499999</v>
      </c>
      <c r="G40" s="309">
        <v>2297733402.3000002</v>
      </c>
      <c r="H40" s="309">
        <v>3112872700.8199997</v>
      </c>
      <c r="I40" s="309">
        <v>4467295640.7799997</v>
      </c>
    </row>
    <row r="41" spans="2:9" s="138" customFormat="1" ht="12" x14ac:dyDescent="0.2">
      <c r="B41" s="42" t="s">
        <v>17</v>
      </c>
      <c r="C41" s="307">
        <v>588987486.29900002</v>
      </c>
      <c r="D41" s="307">
        <v>764272277.36000001</v>
      </c>
      <c r="E41" s="309">
        <v>1011596063.22</v>
      </c>
      <c r="F41" s="309">
        <v>1345511112.1600001</v>
      </c>
      <c r="G41" s="309">
        <v>1648890916.4200001</v>
      </c>
      <c r="H41" s="309">
        <v>2179493008.0599999</v>
      </c>
      <c r="I41" s="309">
        <v>3107003660.25</v>
      </c>
    </row>
    <row r="42" spans="2:9" s="138" customFormat="1" ht="12" x14ac:dyDescent="0.2">
      <c r="B42" s="42" t="s">
        <v>74</v>
      </c>
      <c r="C42" s="307">
        <v>144801044.50999999</v>
      </c>
      <c r="D42" s="307">
        <v>170922346</v>
      </c>
      <c r="E42" s="309">
        <v>205125117</v>
      </c>
      <c r="F42" s="309">
        <v>333883545.19</v>
      </c>
      <c r="G42" s="309">
        <v>376305142.80000001</v>
      </c>
      <c r="H42" s="309">
        <v>566687975.64999998</v>
      </c>
      <c r="I42" s="309">
        <v>842785364.26999998</v>
      </c>
    </row>
    <row r="43" spans="2:9" s="138" customFormat="1" ht="12" x14ac:dyDescent="0.2">
      <c r="B43" s="42" t="s">
        <v>18</v>
      </c>
      <c r="C43" s="307">
        <v>1038541927</v>
      </c>
      <c r="D43" s="307">
        <v>1361459791.1700001</v>
      </c>
      <c r="E43" s="309">
        <v>1804611478.6800001</v>
      </c>
      <c r="F43" s="309">
        <v>2431272902.2800002</v>
      </c>
      <c r="G43" s="309">
        <v>2989888775.8000002</v>
      </c>
      <c r="H43" s="309">
        <v>4103946738.9900002</v>
      </c>
      <c r="I43" s="309">
        <v>5641447450.0299997</v>
      </c>
    </row>
    <row r="44" spans="2:9" s="138" customFormat="1" ht="12" x14ac:dyDescent="0.2">
      <c r="B44" s="42" t="s">
        <v>81</v>
      </c>
      <c r="C44" s="307">
        <v>180694044</v>
      </c>
      <c r="D44" s="307">
        <v>227481841</v>
      </c>
      <c r="E44" s="309">
        <v>317983548</v>
      </c>
      <c r="F44" s="309">
        <v>500431728</v>
      </c>
      <c r="G44" s="309">
        <v>562026787.05999994</v>
      </c>
      <c r="H44" s="309">
        <v>722211030.88999999</v>
      </c>
      <c r="I44" s="309">
        <v>877100225.47000003</v>
      </c>
    </row>
    <row r="45" spans="2:9" s="138" customFormat="1" ht="12" x14ac:dyDescent="0.2">
      <c r="B45" s="42" t="s">
        <v>75</v>
      </c>
      <c r="C45" s="307">
        <v>68147722</v>
      </c>
      <c r="D45" s="307">
        <v>90934413</v>
      </c>
      <c r="E45" s="309">
        <v>118379935</v>
      </c>
      <c r="F45" s="309">
        <v>187317099</v>
      </c>
      <c r="G45" s="309">
        <v>224809419</v>
      </c>
      <c r="H45" s="309">
        <v>309933429.89999998</v>
      </c>
      <c r="I45" s="309">
        <v>471979917.91000003</v>
      </c>
    </row>
    <row r="46" spans="2:9" s="138" customFormat="1" ht="12" x14ac:dyDescent="0.2">
      <c r="B46" s="42" t="s">
        <v>52</v>
      </c>
      <c r="C46" s="307">
        <v>361217775</v>
      </c>
      <c r="D46" s="307">
        <v>488228322.44</v>
      </c>
      <c r="E46" s="309">
        <v>638182328.38</v>
      </c>
      <c r="F46" s="309">
        <v>862310131</v>
      </c>
      <c r="G46" s="309">
        <v>1054395418</v>
      </c>
      <c r="H46" s="309">
        <v>1414455443.5599999</v>
      </c>
      <c r="I46" s="309">
        <v>2012463635.1400001</v>
      </c>
    </row>
    <row r="47" spans="2:9" s="138" customFormat="1" ht="12" x14ac:dyDescent="0.2">
      <c r="B47" s="42" t="s">
        <v>93</v>
      </c>
      <c r="C47" s="307">
        <v>673840341.92999995</v>
      </c>
      <c r="D47" s="307">
        <v>860664100.01999998</v>
      </c>
      <c r="E47" s="309">
        <v>1138007647</v>
      </c>
      <c r="F47" s="309">
        <v>1536404364</v>
      </c>
      <c r="G47" s="309">
        <v>1873611846</v>
      </c>
      <c r="H47" s="309">
        <v>2479727068</v>
      </c>
      <c r="I47" s="309">
        <v>3542776145.6900001</v>
      </c>
    </row>
    <row r="48" spans="2:9" s="138" customFormat="1" ht="12" x14ac:dyDescent="0.2">
      <c r="B48" s="42" t="s">
        <v>109</v>
      </c>
      <c r="C48" s="306" t="s">
        <v>78</v>
      </c>
      <c r="D48" s="307">
        <v>0</v>
      </c>
      <c r="E48" s="309">
        <v>0</v>
      </c>
      <c r="F48" s="309">
        <v>152071472</v>
      </c>
      <c r="G48" s="309">
        <v>190811833</v>
      </c>
      <c r="H48" s="309">
        <v>245156362.34</v>
      </c>
      <c r="I48" s="309">
        <v>381652863.91000003</v>
      </c>
    </row>
    <row r="49" spans="2:9" s="138" customFormat="1" ht="12" x14ac:dyDescent="0.2">
      <c r="B49" s="42" t="s">
        <v>19</v>
      </c>
      <c r="C49" s="307">
        <v>384260236.77999997</v>
      </c>
      <c r="D49" s="307">
        <v>607933475.53999996</v>
      </c>
      <c r="E49" s="309">
        <v>575150563.47000003</v>
      </c>
      <c r="F49" s="309">
        <v>806744578.22000003</v>
      </c>
      <c r="G49" s="309">
        <v>993442855.87</v>
      </c>
      <c r="H49" s="309">
        <v>1252741923.54</v>
      </c>
      <c r="I49" s="309">
        <v>1929020688.26</v>
      </c>
    </row>
    <row r="50" spans="2:9" s="138" customFormat="1" ht="12" x14ac:dyDescent="0.2">
      <c r="B50" s="42" t="s">
        <v>110</v>
      </c>
      <c r="C50" s="306" t="s">
        <v>78</v>
      </c>
      <c r="D50" s="307">
        <v>17500000</v>
      </c>
      <c r="E50" s="309">
        <v>55398050</v>
      </c>
      <c r="F50" s="309">
        <v>124779553</v>
      </c>
      <c r="G50" s="309">
        <v>130249169</v>
      </c>
      <c r="H50" s="309">
        <v>196622655.38999999</v>
      </c>
      <c r="I50" s="309">
        <v>333170139.91000003</v>
      </c>
    </row>
    <row r="51" spans="2:9" s="138" customFormat="1" ht="12" x14ac:dyDescent="0.2">
      <c r="B51" s="42" t="s">
        <v>20</v>
      </c>
      <c r="C51" s="307">
        <v>617325419.86199999</v>
      </c>
      <c r="D51" s="307">
        <v>803603360.06000006</v>
      </c>
      <c r="E51" s="309">
        <v>1036770002.5300001</v>
      </c>
      <c r="F51" s="309">
        <v>1375269272.2299998</v>
      </c>
      <c r="G51" s="309">
        <v>1679196337.3</v>
      </c>
      <c r="H51" s="309">
        <v>2343323598.0499997</v>
      </c>
      <c r="I51" s="309">
        <v>3046958389.2799997</v>
      </c>
    </row>
    <row r="52" spans="2:9" s="138" customFormat="1" ht="12" x14ac:dyDescent="0.2">
      <c r="B52" s="42" t="s">
        <v>55</v>
      </c>
      <c r="C52" s="307">
        <v>293290866.25099999</v>
      </c>
      <c r="D52" s="307">
        <v>364198983.17000002</v>
      </c>
      <c r="E52" s="309">
        <v>504079771.58999997</v>
      </c>
      <c r="F52" s="309">
        <v>845622060</v>
      </c>
      <c r="G52" s="309">
        <v>903799590.25999999</v>
      </c>
      <c r="H52" s="309">
        <v>1320982300.3999999</v>
      </c>
      <c r="I52" s="309">
        <v>1822293434.96</v>
      </c>
    </row>
    <row r="53" spans="2:9" s="138" customFormat="1" ht="12" x14ac:dyDescent="0.2">
      <c r="B53" s="42" t="s">
        <v>21</v>
      </c>
      <c r="C53" s="307">
        <v>1839557010.072</v>
      </c>
      <c r="D53" s="307">
        <v>2418522343.3499999</v>
      </c>
      <c r="E53" s="309">
        <v>3138656426.4199996</v>
      </c>
      <c r="F53" s="309">
        <v>4311818869.7000008</v>
      </c>
      <c r="G53" s="309">
        <v>5325041853.96</v>
      </c>
      <c r="H53" s="309">
        <v>7324844880.3999996</v>
      </c>
      <c r="I53" s="309">
        <v>10056061666.84</v>
      </c>
    </row>
    <row r="54" spans="2:9" s="138" customFormat="1" ht="12" x14ac:dyDescent="0.2">
      <c r="B54" s="42" t="s">
        <v>22</v>
      </c>
      <c r="C54" s="307">
        <v>625549570.69000006</v>
      </c>
      <c r="D54" s="307">
        <v>828268303.18000007</v>
      </c>
      <c r="E54" s="309">
        <v>1073223606.6900001</v>
      </c>
      <c r="F54" s="309">
        <v>1476584718.3599999</v>
      </c>
      <c r="G54" s="309">
        <v>1789863254.76</v>
      </c>
      <c r="H54" s="309">
        <v>2439450465.0799999</v>
      </c>
      <c r="I54" s="309">
        <v>3206844396.6700001</v>
      </c>
    </row>
    <row r="55" spans="2:9" s="138" customFormat="1" ht="12" x14ac:dyDescent="0.2">
      <c r="B55" s="42" t="s">
        <v>111</v>
      </c>
      <c r="C55" s="306" t="s">
        <v>78</v>
      </c>
      <c r="D55" s="307">
        <v>0</v>
      </c>
      <c r="E55" s="309">
        <v>12759455</v>
      </c>
      <c r="F55" s="309">
        <v>83297772</v>
      </c>
      <c r="G55" s="309">
        <v>111088944</v>
      </c>
      <c r="H55" s="309">
        <v>161454596.16</v>
      </c>
      <c r="I55" s="309">
        <v>188839669.91</v>
      </c>
    </row>
    <row r="56" spans="2:9" s="138" customFormat="1" ht="12" x14ac:dyDescent="0.2">
      <c r="B56" s="42" t="s">
        <v>23</v>
      </c>
      <c r="C56" s="307">
        <v>1074827578.74</v>
      </c>
      <c r="D56" s="307">
        <v>1400184810.74</v>
      </c>
      <c r="E56" s="309">
        <v>1851268629.1099999</v>
      </c>
      <c r="F56" s="309">
        <v>2478998389.5100002</v>
      </c>
      <c r="G56" s="309">
        <v>3075859302.98</v>
      </c>
      <c r="H56" s="309">
        <v>4096727919.8600001</v>
      </c>
      <c r="I56" s="309">
        <v>5508651347.0299997</v>
      </c>
    </row>
    <row r="57" spans="2:9" s="138" customFormat="1" ht="12" x14ac:dyDescent="0.2">
      <c r="B57" s="42" t="s">
        <v>24</v>
      </c>
      <c r="C57" s="307">
        <v>651619927.64999998</v>
      </c>
      <c r="D57" s="307">
        <v>879533270.27999997</v>
      </c>
      <c r="E57" s="309">
        <v>1153639537.1300001</v>
      </c>
      <c r="F57" s="309">
        <v>1530607776.5600002</v>
      </c>
      <c r="G57" s="309">
        <v>1919692904.1600001</v>
      </c>
      <c r="H57" s="309">
        <v>2622017486.0599999</v>
      </c>
      <c r="I57" s="309">
        <v>3656477192.1700001</v>
      </c>
    </row>
    <row r="58" spans="2:9" s="138" customFormat="1" ht="12" x14ac:dyDescent="0.2">
      <c r="B58" s="42" t="s">
        <v>98</v>
      </c>
      <c r="C58" s="307">
        <v>235987859.498</v>
      </c>
      <c r="D58" s="307">
        <v>1262352217.3199999</v>
      </c>
      <c r="E58" s="309">
        <v>1100952409.6199999</v>
      </c>
      <c r="F58" s="309">
        <v>1268332762.45</v>
      </c>
      <c r="G58" s="309">
        <v>1451312753.3399999</v>
      </c>
      <c r="H58" s="309">
        <v>1884330594.05</v>
      </c>
      <c r="I58" s="309">
        <v>2610611223.1299996</v>
      </c>
    </row>
    <row r="59" spans="2:9" s="138" customFormat="1" ht="12" x14ac:dyDescent="0.2">
      <c r="B59" s="42" t="s">
        <v>25</v>
      </c>
      <c r="C59" s="307">
        <v>379342094.75</v>
      </c>
      <c r="D59" s="307">
        <v>526239447.03000003</v>
      </c>
      <c r="E59" s="309">
        <v>651712543.45999992</v>
      </c>
      <c r="F59" s="309">
        <v>897147652.75999999</v>
      </c>
      <c r="G59" s="309">
        <v>1109876908.1299999</v>
      </c>
      <c r="H59" s="309">
        <v>1487896619.48</v>
      </c>
      <c r="I59" s="309">
        <v>2008041062.3500001</v>
      </c>
    </row>
    <row r="60" spans="2:9" s="138" customFormat="1" ht="12" x14ac:dyDescent="0.2">
      <c r="B60" s="42" t="s">
        <v>112</v>
      </c>
      <c r="C60" s="313" t="s">
        <v>78</v>
      </c>
      <c r="D60" s="307">
        <v>0</v>
      </c>
      <c r="E60" s="309">
        <v>12500000</v>
      </c>
      <c r="F60" s="309">
        <v>27000000</v>
      </c>
      <c r="G60" s="309">
        <v>56150000</v>
      </c>
      <c r="H60" s="309">
        <v>71394013.950000003</v>
      </c>
      <c r="I60" s="309">
        <v>87594042.939999998</v>
      </c>
    </row>
    <row r="61" spans="2:9" s="138" customFormat="1" ht="12" x14ac:dyDescent="0.2">
      <c r="B61" s="42" t="s">
        <v>26</v>
      </c>
      <c r="C61" s="307">
        <v>729995840.5</v>
      </c>
      <c r="D61" s="307">
        <v>952466518</v>
      </c>
      <c r="E61" s="309">
        <v>1242606602.8900001</v>
      </c>
      <c r="F61" s="309">
        <v>1711398914.8199999</v>
      </c>
      <c r="G61" s="309">
        <v>2090216485.0799999</v>
      </c>
      <c r="H61" s="309">
        <v>2863147983.4400001</v>
      </c>
      <c r="I61" s="309">
        <v>3795917072.0700002</v>
      </c>
    </row>
    <row r="62" spans="2:9" s="138" customFormat="1" ht="12" x14ac:dyDescent="0.2">
      <c r="B62" s="42" t="s">
        <v>82</v>
      </c>
      <c r="C62" s="307">
        <v>2489018858.6600003</v>
      </c>
      <c r="D62" s="307">
        <v>3326412496.0799999</v>
      </c>
      <c r="E62" s="309">
        <v>4218902119.25</v>
      </c>
      <c r="F62" s="309">
        <v>5631348959.9799995</v>
      </c>
      <c r="G62" s="309">
        <v>6894657597.2399998</v>
      </c>
      <c r="H62" s="309">
        <v>9523872448.7399998</v>
      </c>
      <c r="I62" s="309">
        <v>13219024951.57</v>
      </c>
    </row>
    <row r="63" spans="2:9" s="138" customFormat="1" ht="12" x14ac:dyDescent="0.2">
      <c r="B63" s="42" t="s">
        <v>83</v>
      </c>
      <c r="C63" s="307">
        <v>114294467</v>
      </c>
      <c r="D63" s="307">
        <v>176987635</v>
      </c>
      <c r="E63" s="309">
        <v>245554442</v>
      </c>
      <c r="F63" s="309">
        <v>382724229.19999999</v>
      </c>
      <c r="G63" s="309">
        <v>458483516</v>
      </c>
      <c r="H63" s="309">
        <v>623239960.97000003</v>
      </c>
      <c r="I63" s="309">
        <v>953697960.90999997</v>
      </c>
    </row>
    <row r="64" spans="2:9" s="138" customFormat="1" ht="12" x14ac:dyDescent="0.2">
      <c r="B64" s="42" t="s">
        <v>28</v>
      </c>
      <c r="C64" s="307">
        <v>362539201.86999995</v>
      </c>
      <c r="D64" s="307">
        <v>736562862.3499999</v>
      </c>
      <c r="E64" s="309">
        <v>510356681.02999997</v>
      </c>
      <c r="F64" s="309">
        <v>729076245.45999992</v>
      </c>
      <c r="G64" s="309">
        <v>821108372.79999995</v>
      </c>
      <c r="H64" s="309">
        <v>1124554213.1100001</v>
      </c>
      <c r="I64" s="309">
        <v>1455539910.1299999</v>
      </c>
    </row>
    <row r="65" spans="2:9" s="138" customFormat="1" ht="12" x14ac:dyDescent="0.2">
      <c r="B65" s="42" t="s">
        <v>27</v>
      </c>
      <c r="C65" s="307">
        <v>1778768329.49</v>
      </c>
      <c r="D65" s="307">
        <v>2331614387.3800001</v>
      </c>
      <c r="E65" s="309">
        <v>2993306351.9199996</v>
      </c>
      <c r="F65" s="309">
        <v>4141760014.0300002</v>
      </c>
      <c r="G65" s="309">
        <v>5154193048.9899998</v>
      </c>
      <c r="H65" s="309">
        <v>6951214296.2300005</v>
      </c>
      <c r="I65" s="309">
        <v>9464054084.5599995</v>
      </c>
    </row>
    <row r="66" spans="2:9" s="138" customFormat="1" ht="12" x14ac:dyDescent="0.2">
      <c r="B66" s="42" t="s">
        <v>29</v>
      </c>
      <c r="C66" s="307">
        <v>237291576.89999998</v>
      </c>
      <c r="D66" s="307">
        <v>333802950.35000002</v>
      </c>
      <c r="E66" s="309">
        <v>421080319.43000001</v>
      </c>
      <c r="F66" s="309">
        <v>568722122.25</v>
      </c>
      <c r="G66" s="309">
        <v>712465791</v>
      </c>
      <c r="H66" s="309">
        <v>865701078.55999994</v>
      </c>
      <c r="I66" s="309">
        <v>1228177620.1199999</v>
      </c>
    </row>
    <row r="67" spans="2:9" s="138" customFormat="1" ht="12" x14ac:dyDescent="0.2">
      <c r="B67" s="42" t="s">
        <v>76</v>
      </c>
      <c r="C67" s="307">
        <v>53983797</v>
      </c>
      <c r="D67" s="307">
        <v>66818478</v>
      </c>
      <c r="E67" s="309">
        <v>88096791</v>
      </c>
      <c r="F67" s="309">
        <v>155982635.97999999</v>
      </c>
      <c r="G67" s="309">
        <v>177187757.72</v>
      </c>
      <c r="H67" s="309">
        <v>261375320.61000001</v>
      </c>
      <c r="I67" s="309">
        <v>342518652.91000003</v>
      </c>
    </row>
    <row r="68" spans="2:9" s="138" customFormat="1" ht="12" x14ac:dyDescent="0.2">
      <c r="B68" s="43" t="s">
        <v>85</v>
      </c>
      <c r="C68" s="314">
        <v>133460285</v>
      </c>
      <c r="D68" s="314">
        <v>155869842.75999999</v>
      </c>
      <c r="E68" s="315">
        <v>379633012.39999998</v>
      </c>
      <c r="F68" s="315">
        <v>394950024</v>
      </c>
      <c r="G68" s="315">
        <v>7600994.7999999998</v>
      </c>
      <c r="H68" s="315">
        <v>257000</v>
      </c>
      <c r="I68" s="315">
        <v>4355300</v>
      </c>
    </row>
    <row r="69" spans="2:9" s="138" customFormat="1" ht="4.5" customHeight="1" x14ac:dyDescent="0.2">
      <c r="B69" s="48"/>
      <c r="C69" s="316"/>
      <c r="D69" s="316"/>
      <c r="E69" s="317"/>
      <c r="F69" s="317"/>
      <c r="G69" s="317"/>
      <c r="H69" s="316"/>
      <c r="I69" s="316"/>
    </row>
    <row r="70" spans="2:9" s="201" customFormat="1" ht="12" x14ac:dyDescent="0.2">
      <c r="B70" s="223" t="s">
        <v>58</v>
      </c>
      <c r="C70" s="284">
        <v>1822085</v>
      </c>
      <c r="D70" s="284">
        <v>17639125</v>
      </c>
      <c r="E70" s="284">
        <v>15687156</v>
      </c>
      <c r="F70" s="284" t="s">
        <v>78</v>
      </c>
      <c r="G70" s="284" t="s">
        <v>78</v>
      </c>
      <c r="H70" s="284" t="s">
        <v>78</v>
      </c>
      <c r="I70" s="284" t="s">
        <v>78</v>
      </c>
    </row>
    <row r="71" spans="2:9" s="201" customFormat="1" ht="12" x14ac:dyDescent="0.2">
      <c r="B71" s="42" t="s">
        <v>114</v>
      </c>
      <c r="C71" s="309">
        <v>907621</v>
      </c>
      <c r="D71" s="309">
        <v>1541900</v>
      </c>
      <c r="E71" s="309" t="s">
        <v>78</v>
      </c>
      <c r="F71" s="308" t="s">
        <v>78</v>
      </c>
      <c r="G71" s="308" t="s">
        <v>78</v>
      </c>
      <c r="H71" s="308" t="s">
        <v>78</v>
      </c>
      <c r="I71" s="308" t="s">
        <v>78</v>
      </c>
    </row>
    <row r="72" spans="2:9" s="201" customFormat="1" ht="12" x14ac:dyDescent="0.2">
      <c r="B72" s="42" t="s">
        <v>115</v>
      </c>
      <c r="C72" s="309">
        <v>914464</v>
      </c>
      <c r="D72" s="309">
        <v>898462</v>
      </c>
      <c r="E72" s="309" t="s">
        <v>78</v>
      </c>
      <c r="F72" s="309" t="s">
        <v>78</v>
      </c>
      <c r="G72" s="309" t="s">
        <v>78</v>
      </c>
      <c r="H72" s="309" t="s">
        <v>78</v>
      </c>
      <c r="I72" s="309" t="s">
        <v>78</v>
      </c>
    </row>
    <row r="73" spans="2:9" s="201" customFormat="1" ht="12" x14ac:dyDescent="0.2">
      <c r="B73" s="42" t="s">
        <v>116</v>
      </c>
      <c r="C73" s="309" t="s">
        <v>78</v>
      </c>
      <c r="D73" s="309">
        <v>14682371</v>
      </c>
      <c r="E73" s="309">
        <v>14012437</v>
      </c>
      <c r="F73" s="309" t="s">
        <v>78</v>
      </c>
      <c r="G73" s="309" t="s">
        <v>78</v>
      </c>
      <c r="H73" s="309" t="s">
        <v>78</v>
      </c>
      <c r="I73" s="309" t="s">
        <v>78</v>
      </c>
    </row>
    <row r="74" spans="2:9" s="201" customFormat="1" ht="12" x14ac:dyDescent="0.2">
      <c r="B74" s="42" t="s">
        <v>117</v>
      </c>
      <c r="C74" s="309" t="s">
        <v>78</v>
      </c>
      <c r="D74" s="309">
        <v>9452</v>
      </c>
      <c r="E74" s="309" t="s">
        <v>78</v>
      </c>
      <c r="F74" s="309" t="s">
        <v>78</v>
      </c>
      <c r="G74" s="309" t="s">
        <v>78</v>
      </c>
      <c r="H74" s="309" t="s">
        <v>78</v>
      </c>
      <c r="I74" s="309" t="s">
        <v>78</v>
      </c>
    </row>
    <row r="75" spans="2:9" s="198" customFormat="1" ht="12" x14ac:dyDescent="0.2">
      <c r="B75" s="43" t="s">
        <v>118</v>
      </c>
      <c r="C75" s="318" t="s">
        <v>78</v>
      </c>
      <c r="D75" s="314">
        <v>506940</v>
      </c>
      <c r="E75" s="315">
        <v>1674719</v>
      </c>
      <c r="F75" s="315" t="s">
        <v>78</v>
      </c>
      <c r="G75" s="315" t="s">
        <v>78</v>
      </c>
      <c r="H75" s="315" t="s">
        <v>78</v>
      </c>
      <c r="I75" s="315" t="s">
        <v>78</v>
      </c>
    </row>
    <row r="76" spans="2:9" s="198" customFormat="1" ht="12" x14ac:dyDescent="0.2">
      <c r="B76" s="47"/>
    </row>
    <row r="77" spans="2:9" s="45" customFormat="1" ht="12" x14ac:dyDescent="0.2">
      <c r="B77" s="141" t="s">
        <v>122</v>
      </c>
    </row>
    <row r="78" spans="2:9" s="198" customFormat="1" ht="12" x14ac:dyDescent="0.2">
      <c r="B78" s="142" t="s">
        <v>86</v>
      </c>
    </row>
    <row r="79" spans="2:9" s="198" customFormat="1" ht="12" x14ac:dyDescent="0.2">
      <c r="B79" s="142"/>
    </row>
    <row r="80" spans="2:9" ht="15" x14ac:dyDescent="0.25">
      <c r="B80" s="140" t="s">
        <v>121</v>
      </c>
      <c r="C80" s="202"/>
      <c r="D80" s="202"/>
      <c r="E80" s="202"/>
      <c r="F80" s="202"/>
      <c r="G80" s="202"/>
    </row>
    <row r="81" spans="2:2" x14ac:dyDescent="0.2">
      <c r="B81" s="134"/>
    </row>
  </sheetData>
  <mergeCells count="8">
    <mergeCell ref="I4:I6"/>
    <mergeCell ref="B4:B6"/>
    <mergeCell ref="H4:H6"/>
    <mergeCell ref="G4:G6"/>
    <mergeCell ref="F4:F6"/>
    <mergeCell ref="E4:E6"/>
    <mergeCell ref="D4:D6"/>
    <mergeCell ref="C4:C6"/>
  </mergeCells>
  <pageMargins left="0.70866141732283472" right="0.70866141732283472" top="0.31496062992125984" bottom="0.27559055118110237" header="0.31496062992125984" footer="0.31496062992125984"/>
  <pageSetup paperSize="9" scale="72" orientation="portrait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4" tint="0.79998168889431442"/>
    <pageSetUpPr fitToPage="1"/>
  </sheetPr>
  <dimension ref="B2:S73"/>
  <sheetViews>
    <sheetView showGridLines="0" workbookViewId="0">
      <selection activeCell="B2" sqref="B2"/>
    </sheetView>
  </sheetViews>
  <sheetFormatPr baseColWidth="10" defaultRowHeight="14.25" x14ac:dyDescent="0.2"/>
  <cols>
    <col min="1" max="1" width="2.140625" style="322" customWidth="1"/>
    <col min="2" max="2" width="27.7109375" style="320" customWidth="1"/>
    <col min="3" max="3" width="14.85546875" style="136" customWidth="1"/>
    <col min="4" max="4" width="12" style="136" bestFit="1" customWidth="1"/>
    <col min="5" max="5" width="11.7109375" style="136" bestFit="1" customWidth="1"/>
    <col min="6" max="6" width="17.7109375" style="136" bestFit="1" customWidth="1"/>
    <col min="7" max="7" width="11.7109375" style="136" bestFit="1" customWidth="1"/>
    <col min="8" max="8" width="15.28515625" style="136" bestFit="1" customWidth="1"/>
    <col min="9" max="9" width="11.7109375" style="136" bestFit="1" customWidth="1"/>
    <col min="10" max="10" width="17.7109375" style="322" bestFit="1" customWidth="1"/>
    <col min="11" max="11" width="13.140625" style="322" bestFit="1" customWidth="1"/>
    <col min="12" max="12" width="11.7109375" style="322" bestFit="1" customWidth="1"/>
    <col min="13" max="13" width="17.7109375" style="322" bestFit="1" customWidth="1"/>
    <col min="14" max="14" width="11.7109375" style="322" bestFit="1" customWidth="1"/>
    <col min="15" max="15" width="13.5703125" style="322" bestFit="1" customWidth="1"/>
    <col min="16" max="17" width="11.7109375" style="322" bestFit="1" customWidth="1"/>
    <col min="18" max="16384" width="11.42578125" style="322"/>
  </cols>
  <sheetData>
    <row r="2" spans="2:19" s="135" customFormat="1" ht="15" customHeight="1" x14ac:dyDescent="0.2">
      <c r="B2" s="195" t="s">
        <v>152</v>
      </c>
      <c r="O2" s="319"/>
      <c r="P2" s="319"/>
      <c r="Q2" s="319"/>
    </row>
    <row r="3" spans="2:19" ht="15" x14ac:dyDescent="0.2">
      <c r="D3" s="211"/>
      <c r="E3" s="211"/>
      <c r="F3" s="211"/>
      <c r="G3" s="211"/>
      <c r="H3" s="211"/>
      <c r="I3" s="137"/>
      <c r="J3" s="321"/>
      <c r="K3" s="211"/>
      <c r="L3" s="211"/>
      <c r="M3" s="211"/>
      <c r="N3" s="211"/>
      <c r="O3" s="211"/>
    </row>
    <row r="4" spans="2:19" s="323" customFormat="1" ht="14.25" customHeight="1" x14ac:dyDescent="0.2">
      <c r="B4" s="622" t="s">
        <v>0</v>
      </c>
      <c r="C4" s="625" t="s">
        <v>87</v>
      </c>
      <c r="D4" s="626"/>
      <c r="E4" s="626"/>
      <c r="F4" s="626"/>
      <c r="G4" s="626"/>
      <c r="H4" s="626"/>
      <c r="I4" s="627"/>
      <c r="J4" s="628" t="s">
        <v>88</v>
      </c>
      <c r="K4" s="626"/>
      <c r="L4" s="626"/>
      <c r="M4" s="626"/>
      <c r="N4" s="626"/>
      <c r="O4" s="626"/>
      <c r="P4" s="627"/>
      <c r="Q4" s="615" t="s">
        <v>89</v>
      </c>
    </row>
    <row r="5" spans="2:19" s="323" customFormat="1" ht="12" x14ac:dyDescent="0.2">
      <c r="B5" s="623"/>
      <c r="C5" s="269" t="s">
        <v>44</v>
      </c>
      <c r="D5" s="629" t="s">
        <v>90</v>
      </c>
      <c r="E5" s="630"/>
      <c r="F5" s="625" t="s">
        <v>91</v>
      </c>
      <c r="G5" s="627"/>
      <c r="H5" s="625" t="s">
        <v>92</v>
      </c>
      <c r="I5" s="627"/>
      <c r="J5" s="269" t="s">
        <v>44</v>
      </c>
      <c r="K5" s="629" t="s">
        <v>90</v>
      </c>
      <c r="L5" s="630"/>
      <c r="M5" s="625" t="s">
        <v>91</v>
      </c>
      <c r="N5" s="627"/>
      <c r="O5" s="625" t="s">
        <v>92</v>
      </c>
      <c r="P5" s="627"/>
      <c r="Q5" s="616"/>
    </row>
    <row r="6" spans="2:19" s="323" customFormat="1" ht="12" x14ac:dyDescent="0.2">
      <c r="B6" s="624"/>
      <c r="C6" s="217" t="s">
        <v>65</v>
      </c>
      <c r="D6" s="217" t="s">
        <v>65</v>
      </c>
      <c r="E6" s="218" t="s">
        <v>40</v>
      </c>
      <c r="F6" s="217" t="s">
        <v>65</v>
      </c>
      <c r="G6" s="218" t="s">
        <v>40</v>
      </c>
      <c r="H6" s="217" t="s">
        <v>65</v>
      </c>
      <c r="I6" s="218" t="s">
        <v>40</v>
      </c>
      <c r="J6" s="217" t="s">
        <v>65</v>
      </c>
      <c r="K6" s="217" t="s">
        <v>65</v>
      </c>
      <c r="L6" s="218" t="s">
        <v>40</v>
      </c>
      <c r="M6" s="217" t="s">
        <v>65</v>
      </c>
      <c r="N6" s="218" t="s">
        <v>40</v>
      </c>
      <c r="O6" s="217" t="s">
        <v>65</v>
      </c>
      <c r="P6" s="218" t="s">
        <v>40</v>
      </c>
      <c r="Q6" s="617"/>
    </row>
    <row r="7" spans="2:19" s="323" customFormat="1" ht="5.25" customHeight="1" x14ac:dyDescent="0.2">
      <c r="B7" s="324"/>
      <c r="C7" s="219"/>
      <c r="D7" s="220"/>
      <c r="E7" s="220"/>
      <c r="F7" s="220"/>
      <c r="G7" s="220"/>
      <c r="H7" s="220"/>
      <c r="I7" s="221"/>
      <c r="J7" s="219"/>
      <c r="K7" s="219"/>
      <c r="L7" s="220"/>
      <c r="M7" s="220"/>
      <c r="N7" s="220"/>
      <c r="O7" s="220"/>
      <c r="P7" s="221"/>
      <c r="Q7" s="325"/>
    </row>
    <row r="8" spans="2:19" s="323" customFormat="1" ht="14.25" customHeight="1" x14ac:dyDescent="0.2">
      <c r="B8" s="326" t="s">
        <v>61</v>
      </c>
      <c r="C8" s="224">
        <v>149125747085</v>
      </c>
      <c r="D8" s="224">
        <v>1661661607</v>
      </c>
      <c r="E8" s="225">
        <v>1.2048455914146342E-2</v>
      </c>
      <c r="F8" s="226">
        <v>146098170836</v>
      </c>
      <c r="G8" s="227">
        <v>0.979697830132081</v>
      </c>
      <c r="H8" s="226">
        <v>1365914642</v>
      </c>
      <c r="I8" s="225">
        <v>1.0049056555536647E-2</v>
      </c>
      <c r="J8" s="226">
        <v>206816417132</v>
      </c>
      <c r="K8" s="226">
        <v>1841661607</v>
      </c>
      <c r="L8" s="228">
        <v>8.9048134211925957E-3</v>
      </c>
      <c r="M8" s="226">
        <v>204108479105</v>
      </c>
      <c r="N8" s="229">
        <v>0.98690656155564449</v>
      </c>
      <c r="O8" s="226">
        <v>866276420</v>
      </c>
      <c r="P8" s="225">
        <v>4.1886250231629408E-3</v>
      </c>
      <c r="Q8" s="225">
        <v>7.8456341627560544E-2</v>
      </c>
      <c r="S8" s="327"/>
    </row>
    <row r="9" spans="2:19" s="323" customFormat="1" ht="6.75" customHeight="1" x14ac:dyDescent="0.2">
      <c r="B9" s="328"/>
      <c r="C9" s="230"/>
      <c r="D9" s="230"/>
      <c r="E9" s="139"/>
      <c r="F9" s="231"/>
      <c r="G9" s="139"/>
      <c r="H9" s="231"/>
      <c r="I9" s="139"/>
      <c r="J9" s="231"/>
      <c r="K9" s="231"/>
      <c r="L9" s="232"/>
      <c r="M9" s="231"/>
      <c r="N9" s="231"/>
      <c r="O9" s="231"/>
      <c r="P9" s="232"/>
      <c r="Q9" s="232"/>
    </row>
    <row r="10" spans="2:19" s="323" customFormat="1" ht="14.25" customHeight="1" x14ac:dyDescent="0.2">
      <c r="B10" s="326" t="s">
        <v>57</v>
      </c>
      <c r="C10" s="224">
        <v>149125747085</v>
      </c>
      <c r="D10" s="224">
        <v>1661661607</v>
      </c>
      <c r="E10" s="225">
        <v>1.2048455914146342E-2</v>
      </c>
      <c r="F10" s="224">
        <v>146098170836</v>
      </c>
      <c r="G10" s="227">
        <v>0.979697830132081</v>
      </c>
      <c r="H10" s="224">
        <v>1365914642</v>
      </c>
      <c r="I10" s="225">
        <v>1.0049056555536647E-2</v>
      </c>
      <c r="J10" s="224">
        <v>206816417132</v>
      </c>
      <c r="K10" s="224">
        <v>1841661607</v>
      </c>
      <c r="L10" s="225">
        <v>8.9048134211925957E-3</v>
      </c>
      <c r="M10" s="224">
        <v>204108479105</v>
      </c>
      <c r="N10" s="229">
        <v>0.98690656155564449</v>
      </c>
      <c r="O10" s="224">
        <v>866276420</v>
      </c>
      <c r="P10" s="225">
        <v>4.1886250231629408E-3</v>
      </c>
      <c r="Q10" s="228">
        <v>7.8456341627560544E-2</v>
      </c>
      <c r="R10" s="329"/>
    </row>
    <row r="11" spans="2:19" s="323" customFormat="1" ht="14.25" customHeight="1" x14ac:dyDescent="0.2">
      <c r="B11" s="330" t="s">
        <v>104</v>
      </c>
      <c r="C11" s="233">
        <v>55060699</v>
      </c>
      <c r="D11" s="234" t="s">
        <v>78</v>
      </c>
      <c r="E11" s="235">
        <v>0</v>
      </c>
      <c r="F11" s="234">
        <v>54478876</v>
      </c>
      <c r="G11" s="235">
        <v>0.98943306186505198</v>
      </c>
      <c r="H11" s="234">
        <v>581823</v>
      </c>
      <c r="I11" s="235">
        <v>1.0566938134948124E-2</v>
      </c>
      <c r="J11" s="233">
        <v>77232360</v>
      </c>
      <c r="K11" s="234" t="s">
        <v>78</v>
      </c>
      <c r="L11" s="236">
        <v>0</v>
      </c>
      <c r="M11" s="234">
        <v>76650537</v>
      </c>
      <c r="N11" s="236">
        <v>0.98943306186505198</v>
      </c>
      <c r="O11" s="234">
        <v>581823</v>
      </c>
      <c r="P11" s="236">
        <v>1.0566938134948124E-2</v>
      </c>
      <c r="Q11" s="237">
        <v>0</v>
      </c>
    </row>
    <row r="12" spans="2:19" s="323" customFormat="1" ht="14.25" customHeight="1" x14ac:dyDescent="0.2">
      <c r="B12" s="330" t="s">
        <v>102</v>
      </c>
      <c r="C12" s="233">
        <v>1273115964</v>
      </c>
      <c r="D12" s="234" t="s">
        <v>78</v>
      </c>
      <c r="E12" s="235">
        <v>0</v>
      </c>
      <c r="F12" s="234">
        <v>1268971859</v>
      </c>
      <c r="G12" s="235">
        <v>0.99907449244925828</v>
      </c>
      <c r="H12" s="234">
        <v>4144105</v>
      </c>
      <c r="I12" s="235">
        <v>9.2550755074180806E-4</v>
      </c>
      <c r="J12" s="233">
        <v>1781017366</v>
      </c>
      <c r="K12" s="234" t="s">
        <v>78</v>
      </c>
      <c r="L12" s="236">
        <v>0</v>
      </c>
      <c r="M12" s="234">
        <v>1779841835</v>
      </c>
      <c r="N12" s="236">
        <v>0.99674491160492584</v>
      </c>
      <c r="O12" s="234">
        <v>1175531</v>
      </c>
      <c r="P12" s="236">
        <v>3.255088395074119E-3</v>
      </c>
      <c r="Q12" s="237">
        <v>2.3371885998206832E-3</v>
      </c>
    </row>
    <row r="13" spans="2:19" s="323" customFormat="1" ht="14.25" customHeight="1" x14ac:dyDescent="0.2">
      <c r="B13" s="330" t="s">
        <v>72</v>
      </c>
      <c r="C13" s="233">
        <v>711987917</v>
      </c>
      <c r="D13" s="234">
        <v>7620740</v>
      </c>
      <c r="E13" s="235">
        <v>1.0750785419563031E-2</v>
      </c>
      <c r="F13" s="234">
        <v>701163888</v>
      </c>
      <c r="G13" s="235">
        <v>0.98842842103215078</v>
      </c>
      <c r="H13" s="234">
        <v>3203289</v>
      </c>
      <c r="I13" s="235">
        <v>8.207935482861798E-4</v>
      </c>
      <c r="J13" s="233">
        <v>1002662380</v>
      </c>
      <c r="K13" s="234">
        <v>7620740</v>
      </c>
      <c r="L13" s="236">
        <v>1.0703468160120475E-2</v>
      </c>
      <c r="M13" s="234">
        <v>994459817</v>
      </c>
      <c r="N13" s="236">
        <v>0.98479745408376085</v>
      </c>
      <c r="O13" s="234">
        <v>581823</v>
      </c>
      <c r="P13" s="236">
        <v>4.4990777561187177E-3</v>
      </c>
      <c r="Q13" s="237">
        <v>4.4207408976890683E-3</v>
      </c>
    </row>
    <row r="14" spans="2:19" s="323" customFormat="1" ht="14.25" customHeight="1" x14ac:dyDescent="0.2">
      <c r="B14" s="330" t="s">
        <v>73</v>
      </c>
      <c r="C14" s="233">
        <v>510492868</v>
      </c>
      <c r="D14" s="234" t="s">
        <v>78</v>
      </c>
      <c r="E14" s="235">
        <v>0</v>
      </c>
      <c r="F14" s="234">
        <v>505489579</v>
      </c>
      <c r="G14" s="235">
        <v>0.9988479824923705</v>
      </c>
      <c r="H14" s="234">
        <v>5003289</v>
      </c>
      <c r="I14" s="235">
        <v>1.152017507629567E-3</v>
      </c>
      <c r="J14" s="233">
        <v>715444533</v>
      </c>
      <c r="K14" s="234" t="s">
        <v>78</v>
      </c>
      <c r="L14" s="236">
        <v>0</v>
      </c>
      <c r="M14" s="234">
        <v>712729829</v>
      </c>
      <c r="N14" s="236">
        <v>0.99019910107735332</v>
      </c>
      <c r="O14" s="234">
        <v>2714704</v>
      </c>
      <c r="P14" s="236">
        <v>9.8008989226466524E-3</v>
      </c>
      <c r="Q14" s="237">
        <v>1.0782869456913202E-2</v>
      </c>
    </row>
    <row r="15" spans="2:19" s="323" customFormat="1" ht="14.25" customHeight="1" x14ac:dyDescent="0.2">
      <c r="B15" s="330" t="s">
        <v>1</v>
      </c>
      <c r="C15" s="233">
        <v>21912636268</v>
      </c>
      <c r="D15" s="234">
        <v>1102289380</v>
      </c>
      <c r="E15" s="235">
        <v>5.0377410824030258E-2</v>
      </c>
      <c r="F15" s="234">
        <v>20759595244</v>
      </c>
      <c r="G15" s="235">
        <v>0.94867650640769885</v>
      </c>
      <c r="H15" s="234">
        <v>50751644</v>
      </c>
      <c r="I15" s="235">
        <v>9.4608276827089243E-4</v>
      </c>
      <c r="J15" s="233">
        <v>30809010776</v>
      </c>
      <c r="K15" s="234">
        <v>1282289380</v>
      </c>
      <c r="L15" s="236">
        <v>5.0303823169361064E-2</v>
      </c>
      <c r="M15" s="234">
        <v>29440820511</v>
      </c>
      <c r="N15" s="236">
        <v>0.94738008654468298</v>
      </c>
      <c r="O15" s="234">
        <v>85900885</v>
      </c>
      <c r="P15" s="236">
        <v>2.3160902859559115E-3</v>
      </c>
      <c r="Q15" s="237">
        <v>1.4628640535221393E-3</v>
      </c>
    </row>
    <row r="16" spans="2:19" s="323" customFormat="1" ht="14.25" customHeight="1" x14ac:dyDescent="0.2">
      <c r="B16" s="330" t="s">
        <v>2</v>
      </c>
      <c r="C16" s="233">
        <v>1659744310</v>
      </c>
      <c r="D16" s="234">
        <v>9814997</v>
      </c>
      <c r="E16" s="235">
        <v>0</v>
      </c>
      <c r="F16" s="234">
        <v>1643161008</v>
      </c>
      <c r="G16" s="235">
        <v>0.99822523913691985</v>
      </c>
      <c r="H16" s="234">
        <v>6768305</v>
      </c>
      <c r="I16" s="235">
        <v>1.7747608630801484E-3</v>
      </c>
      <c r="J16" s="233">
        <v>2316746995</v>
      </c>
      <c r="K16" s="234">
        <v>9814997</v>
      </c>
      <c r="L16" s="236">
        <v>0</v>
      </c>
      <c r="M16" s="234">
        <v>2300811506</v>
      </c>
      <c r="N16" s="236">
        <v>0.99589782122987236</v>
      </c>
      <c r="O16" s="234">
        <v>6120492</v>
      </c>
      <c r="P16" s="236">
        <v>4.1021787701277122E-3</v>
      </c>
      <c r="Q16" s="237">
        <v>2.6495438306681773E-3</v>
      </c>
    </row>
    <row r="17" spans="2:17" s="323" customFormat="1" ht="14.25" customHeight="1" x14ac:dyDescent="0.2">
      <c r="B17" s="330" t="s">
        <v>79</v>
      </c>
      <c r="C17" s="233">
        <v>1902075113</v>
      </c>
      <c r="D17" s="234">
        <v>11465806</v>
      </c>
      <c r="E17" s="235">
        <v>5.1815918726703988E-3</v>
      </c>
      <c r="F17" s="234">
        <v>1882766403</v>
      </c>
      <c r="G17" s="235">
        <v>0.99289900125934372</v>
      </c>
      <c r="H17" s="234">
        <v>7842904</v>
      </c>
      <c r="I17" s="235">
        <v>1.9194068679859407E-3</v>
      </c>
      <c r="J17" s="233">
        <v>2678133916</v>
      </c>
      <c r="K17" s="234">
        <v>11465806</v>
      </c>
      <c r="L17" s="236">
        <v>5.1646345394244127E-3</v>
      </c>
      <c r="M17" s="234">
        <v>2648632360</v>
      </c>
      <c r="N17" s="236">
        <v>0.99070844286571491</v>
      </c>
      <c r="O17" s="234">
        <v>18035750</v>
      </c>
      <c r="P17" s="236">
        <v>4.1269225948606901E-3</v>
      </c>
      <c r="Q17" s="237">
        <v>3.2833558921820938E-3</v>
      </c>
    </row>
    <row r="18" spans="2:17" s="323" customFormat="1" ht="14.25" customHeight="1" x14ac:dyDescent="0.2">
      <c r="B18" s="330" t="s">
        <v>56</v>
      </c>
      <c r="C18" s="233">
        <v>306394941</v>
      </c>
      <c r="D18" s="234">
        <v>6899114</v>
      </c>
      <c r="E18" s="235">
        <v>2.2737358220421229E-2</v>
      </c>
      <c r="F18" s="234">
        <v>295357287</v>
      </c>
      <c r="G18" s="235">
        <v>0.97340679361592852</v>
      </c>
      <c r="H18" s="234">
        <v>4138540</v>
      </c>
      <c r="I18" s="235">
        <v>3.8558481636501939E-3</v>
      </c>
      <c r="J18" s="233">
        <v>437042943</v>
      </c>
      <c r="K18" s="234">
        <v>6899114</v>
      </c>
      <c r="L18" s="236">
        <v>2.2517062381914459E-2</v>
      </c>
      <c r="M18" s="234">
        <v>428973863</v>
      </c>
      <c r="N18" s="236">
        <v>0.96397573026507644</v>
      </c>
      <c r="O18" s="234">
        <v>1169966</v>
      </c>
      <c r="P18" s="236">
        <v>1.3507207353009134E-2</v>
      </c>
      <c r="Q18" s="237">
        <v>9.7835070476917085E-3</v>
      </c>
    </row>
    <row r="19" spans="2:17" s="323" customFormat="1" ht="14.25" customHeight="1" x14ac:dyDescent="0.2">
      <c r="B19" s="330" t="s">
        <v>41</v>
      </c>
      <c r="C19" s="233">
        <v>499566139</v>
      </c>
      <c r="D19" s="234" t="s">
        <v>78</v>
      </c>
      <c r="E19" s="235">
        <v>0</v>
      </c>
      <c r="F19" s="234">
        <v>495427599</v>
      </c>
      <c r="G19" s="235">
        <v>0.99763945367945916</v>
      </c>
      <c r="H19" s="234">
        <v>4138540</v>
      </c>
      <c r="I19" s="235">
        <v>2.3605463205407977E-3</v>
      </c>
      <c r="J19" s="233">
        <v>691676865</v>
      </c>
      <c r="K19" s="234" t="s">
        <v>78</v>
      </c>
      <c r="L19" s="236">
        <v>0</v>
      </c>
      <c r="M19" s="234">
        <v>690506899</v>
      </c>
      <c r="N19" s="236">
        <v>0.99171573155801906</v>
      </c>
      <c r="O19" s="234">
        <v>1169966</v>
      </c>
      <c r="P19" s="236">
        <v>8.2842684419810134E-3</v>
      </c>
      <c r="Q19" s="237">
        <v>7.9344282510966924E-3</v>
      </c>
    </row>
    <row r="20" spans="2:17" s="323" customFormat="1" ht="14.25" customHeight="1" x14ac:dyDescent="0.2">
      <c r="B20" s="330" t="s">
        <v>3</v>
      </c>
      <c r="C20" s="233">
        <v>2752732141</v>
      </c>
      <c r="D20" s="234">
        <v>215996902</v>
      </c>
      <c r="E20" s="235">
        <v>4.5106697713629251E-3</v>
      </c>
      <c r="F20" s="234">
        <v>2528844644</v>
      </c>
      <c r="G20" s="235">
        <v>0.99404627307924665</v>
      </c>
      <c r="H20" s="234">
        <v>7890595</v>
      </c>
      <c r="I20" s="235">
        <v>1.4430571493905368E-3</v>
      </c>
      <c r="J20" s="233">
        <v>3771435865</v>
      </c>
      <c r="K20" s="234">
        <v>215996902</v>
      </c>
      <c r="L20" s="236">
        <v>4.4995688320973908E-3</v>
      </c>
      <c r="M20" s="234">
        <v>3551770813</v>
      </c>
      <c r="N20" s="236">
        <v>0.99240389566671727</v>
      </c>
      <c r="O20" s="234">
        <v>3668150</v>
      </c>
      <c r="P20" s="236">
        <v>3.0965355011853078E-3</v>
      </c>
      <c r="Q20" s="237">
        <v>2.4671117788768182E-3</v>
      </c>
    </row>
    <row r="21" spans="2:17" s="323" customFormat="1" ht="14.25" customHeight="1" x14ac:dyDescent="0.2">
      <c r="B21" s="330" t="s">
        <v>105</v>
      </c>
      <c r="C21" s="233">
        <v>70251316</v>
      </c>
      <c r="D21" s="234" t="s">
        <v>78</v>
      </c>
      <c r="E21" s="235">
        <v>0</v>
      </c>
      <c r="F21" s="234">
        <v>69669493</v>
      </c>
      <c r="G21" s="235">
        <v>0.99171797721198551</v>
      </c>
      <c r="H21" s="234">
        <v>581823</v>
      </c>
      <c r="I21" s="235">
        <v>8.2820227880143898E-3</v>
      </c>
      <c r="J21" s="233">
        <v>106695799</v>
      </c>
      <c r="K21" s="234" t="s">
        <v>78</v>
      </c>
      <c r="L21" s="236">
        <v>0</v>
      </c>
      <c r="M21" s="234">
        <v>106113976</v>
      </c>
      <c r="N21" s="236">
        <v>0.99171797721198551</v>
      </c>
      <c r="O21" s="234">
        <v>581823</v>
      </c>
      <c r="P21" s="236">
        <v>8.2820227880143898E-3</v>
      </c>
      <c r="Q21" s="237">
        <v>0</v>
      </c>
    </row>
    <row r="22" spans="2:17" s="323" customFormat="1" ht="14.25" customHeight="1" x14ac:dyDescent="0.2">
      <c r="B22" s="330" t="s">
        <v>4</v>
      </c>
      <c r="C22" s="233">
        <v>8347125639</v>
      </c>
      <c r="D22" s="234">
        <v>70744146</v>
      </c>
      <c r="E22" s="235">
        <v>2.5456075804061531E-2</v>
      </c>
      <c r="F22" s="234">
        <v>8259311433</v>
      </c>
      <c r="G22" s="235">
        <v>0.97339200692702565</v>
      </c>
      <c r="H22" s="234">
        <v>17070060</v>
      </c>
      <c r="I22" s="235">
        <v>1.1519172689127887E-3</v>
      </c>
      <c r="J22" s="233">
        <v>11713728541</v>
      </c>
      <c r="K22" s="234">
        <v>70744146</v>
      </c>
      <c r="L22" s="236">
        <v>2.5434206055534571E-2</v>
      </c>
      <c r="M22" s="234">
        <v>11633210282</v>
      </c>
      <c r="N22" s="236">
        <v>0.97255574926604516</v>
      </c>
      <c r="O22" s="234">
        <v>9774113</v>
      </c>
      <c r="P22" s="236">
        <v>2.0100446784201494E-3</v>
      </c>
      <c r="Q22" s="237">
        <v>8.5985575799796266E-4</v>
      </c>
    </row>
    <row r="23" spans="2:17" s="323" customFormat="1" ht="14.25" customHeight="1" x14ac:dyDescent="0.2">
      <c r="B23" s="330" t="s">
        <v>5</v>
      </c>
      <c r="C23" s="233">
        <v>4801169136</v>
      </c>
      <c r="D23" s="234" t="s">
        <v>78</v>
      </c>
      <c r="E23" s="235">
        <v>1.4536994449993526E-2</v>
      </c>
      <c r="F23" s="234">
        <v>4791235322</v>
      </c>
      <c r="G23" s="235">
        <v>0.98443078963246855</v>
      </c>
      <c r="H23" s="234">
        <v>9933814</v>
      </c>
      <c r="I23" s="235">
        <v>1.0322159175378913E-3</v>
      </c>
      <c r="J23" s="233">
        <v>6730491573</v>
      </c>
      <c r="K23" s="234" t="s">
        <v>78</v>
      </c>
      <c r="L23" s="236">
        <v>1.4520813878476584E-2</v>
      </c>
      <c r="M23" s="234">
        <v>6725468304</v>
      </c>
      <c r="N23" s="236">
        <v>0.98344018964826885</v>
      </c>
      <c r="O23" s="234">
        <v>5023269</v>
      </c>
      <c r="P23" s="236">
        <v>2.0389964732545501E-3</v>
      </c>
      <c r="Q23" s="237">
        <v>1.1143019704238366E-3</v>
      </c>
    </row>
    <row r="24" spans="2:17" s="323" customFormat="1" ht="14.25" customHeight="1" x14ac:dyDescent="0.2">
      <c r="B24" s="330" t="s">
        <v>106</v>
      </c>
      <c r="C24" s="233">
        <v>96489422</v>
      </c>
      <c r="D24" s="234" t="s">
        <v>78</v>
      </c>
      <c r="E24" s="235">
        <v>0</v>
      </c>
      <c r="F24" s="234">
        <v>94167804</v>
      </c>
      <c r="G24" s="235">
        <v>0.99379224829274104</v>
      </c>
      <c r="H24" s="234">
        <v>2321618</v>
      </c>
      <c r="I24" s="235">
        <v>6.207751707258952E-3</v>
      </c>
      <c r="J24" s="233">
        <v>136908957</v>
      </c>
      <c r="K24" s="234" t="s">
        <v>78</v>
      </c>
      <c r="L24" s="236">
        <v>0</v>
      </c>
      <c r="M24" s="234">
        <v>136327134</v>
      </c>
      <c r="N24" s="236">
        <v>0.97593914491476585</v>
      </c>
      <c r="O24" s="234">
        <v>581823</v>
      </c>
      <c r="P24" s="236">
        <v>2.4060855085234107E-2</v>
      </c>
      <c r="Q24" s="237">
        <v>2.9492430091160982E-2</v>
      </c>
    </row>
    <row r="25" spans="2:17" s="323" customFormat="1" ht="14.25" customHeight="1" x14ac:dyDescent="0.2">
      <c r="B25" s="330" t="s">
        <v>6</v>
      </c>
      <c r="C25" s="233">
        <v>1520157811</v>
      </c>
      <c r="D25" s="234" t="s">
        <v>78</v>
      </c>
      <c r="E25" s="235">
        <v>0</v>
      </c>
      <c r="F25" s="234">
        <v>1515216141</v>
      </c>
      <c r="G25" s="235">
        <v>0.99887281459482014</v>
      </c>
      <c r="H25" s="234">
        <v>4941670</v>
      </c>
      <c r="I25" s="235">
        <v>1.1271854051799431E-3</v>
      </c>
      <c r="J25" s="233">
        <v>2127949448</v>
      </c>
      <c r="K25" s="234" t="s">
        <v>78</v>
      </c>
      <c r="L25" s="236">
        <v>0</v>
      </c>
      <c r="M25" s="234">
        <v>2126243947</v>
      </c>
      <c r="N25" s="236">
        <v>0.99674923881965305</v>
      </c>
      <c r="O25" s="234">
        <v>1705501</v>
      </c>
      <c r="P25" s="236">
        <v>3.2507611803469531E-3</v>
      </c>
      <c r="Q25" s="237">
        <v>4.6899404512166232E-3</v>
      </c>
    </row>
    <row r="26" spans="2:17" s="323" customFormat="1" ht="14.25" customHeight="1" x14ac:dyDescent="0.2">
      <c r="B26" s="330" t="s">
        <v>7</v>
      </c>
      <c r="C26" s="233">
        <v>968788514</v>
      </c>
      <c r="D26" s="234" t="s">
        <v>78</v>
      </c>
      <c r="E26" s="235">
        <v>0</v>
      </c>
      <c r="F26" s="234">
        <v>964191134</v>
      </c>
      <c r="G26" s="235">
        <v>0.99847162846913884</v>
      </c>
      <c r="H26" s="234">
        <v>4597380</v>
      </c>
      <c r="I26" s="235">
        <v>1.5283715308611675E-3</v>
      </c>
      <c r="J26" s="233">
        <v>1361120300</v>
      </c>
      <c r="K26" s="234" t="s">
        <v>78</v>
      </c>
      <c r="L26" s="236">
        <v>0</v>
      </c>
      <c r="M26" s="234">
        <v>1359644402</v>
      </c>
      <c r="N26" s="236">
        <v>0.995254506083048</v>
      </c>
      <c r="O26" s="234">
        <v>1475898</v>
      </c>
      <c r="P26" s="236">
        <v>4.7454939169520342E-3</v>
      </c>
      <c r="Q26" s="237">
        <v>3.232462014919335E-3</v>
      </c>
    </row>
    <row r="27" spans="2:17" s="323" customFormat="1" ht="14.25" customHeight="1" x14ac:dyDescent="0.2">
      <c r="B27" s="330" t="s">
        <v>8</v>
      </c>
      <c r="C27" s="233">
        <v>817099986</v>
      </c>
      <c r="D27" s="234" t="s">
        <v>78</v>
      </c>
      <c r="E27" s="235">
        <v>0</v>
      </c>
      <c r="F27" s="234">
        <v>812895602</v>
      </c>
      <c r="G27" s="235">
        <v>0.99851018256504454</v>
      </c>
      <c r="H27" s="234">
        <v>4204384</v>
      </c>
      <c r="I27" s="235">
        <v>1.4898174349554586E-3</v>
      </c>
      <c r="J27" s="233">
        <v>1149690384</v>
      </c>
      <c r="K27" s="234" t="s">
        <v>78</v>
      </c>
      <c r="L27" s="236">
        <v>0</v>
      </c>
      <c r="M27" s="234">
        <v>1148477511</v>
      </c>
      <c r="N27" s="236">
        <v>0.994854504868392</v>
      </c>
      <c r="O27" s="234">
        <v>1212873</v>
      </c>
      <c r="P27" s="236">
        <v>5.1454951316080438E-3</v>
      </c>
      <c r="Q27" s="237">
        <v>3.6745852572042104E-3</v>
      </c>
    </row>
    <row r="28" spans="2:17" s="323" customFormat="1" ht="14.25" customHeight="1" x14ac:dyDescent="0.2">
      <c r="B28" s="330" t="s">
        <v>107</v>
      </c>
      <c r="C28" s="233">
        <v>53991526</v>
      </c>
      <c r="D28" s="234" t="s">
        <v>78</v>
      </c>
      <c r="E28" s="235">
        <v>0</v>
      </c>
      <c r="F28" s="234">
        <v>53409703</v>
      </c>
      <c r="G28" s="235">
        <v>0.9892238089362394</v>
      </c>
      <c r="H28" s="234">
        <v>581823</v>
      </c>
      <c r="I28" s="235">
        <v>1.0776191063760635E-2</v>
      </c>
      <c r="J28" s="233">
        <v>77742365</v>
      </c>
      <c r="K28" s="234" t="s">
        <v>78</v>
      </c>
      <c r="L28" s="236">
        <v>0</v>
      </c>
      <c r="M28" s="234">
        <v>77160542</v>
      </c>
      <c r="N28" s="236">
        <v>0.9892238089362394</v>
      </c>
      <c r="O28" s="234">
        <v>581823</v>
      </c>
      <c r="P28" s="236">
        <v>1.0776191063760635E-2</v>
      </c>
      <c r="Q28" s="237">
        <v>0</v>
      </c>
    </row>
    <row r="29" spans="2:17" s="323" customFormat="1" ht="14.25" customHeight="1" x14ac:dyDescent="0.2">
      <c r="B29" s="330" t="s">
        <v>108</v>
      </c>
      <c r="C29" s="233">
        <v>350998109</v>
      </c>
      <c r="D29" s="233" t="s">
        <v>78</v>
      </c>
      <c r="E29" s="235">
        <v>0</v>
      </c>
      <c r="F29" s="233">
        <v>347903249</v>
      </c>
      <c r="G29" s="235">
        <v>0.99833042202737465</v>
      </c>
      <c r="H29" s="233">
        <v>3094860</v>
      </c>
      <c r="I29" s="235">
        <v>1.6695779726254674E-3</v>
      </c>
      <c r="J29" s="233">
        <v>508341198</v>
      </c>
      <c r="K29" s="233" t="s">
        <v>78</v>
      </c>
      <c r="L29" s="236">
        <v>0</v>
      </c>
      <c r="M29" s="233">
        <v>499359375</v>
      </c>
      <c r="N29" s="236">
        <v>0.99118268753977823</v>
      </c>
      <c r="O29" s="233">
        <v>8981823</v>
      </c>
      <c r="P29" s="236">
        <v>8.8173124602218302E-3</v>
      </c>
      <c r="Q29" s="237">
        <v>7.2113189399400923E-3</v>
      </c>
    </row>
    <row r="30" spans="2:17" s="323" customFormat="1" ht="14.25" customHeight="1" x14ac:dyDescent="0.2">
      <c r="B30" s="330" t="s">
        <v>99</v>
      </c>
      <c r="C30" s="233">
        <v>480957763</v>
      </c>
      <c r="D30" s="234" t="s">
        <v>78</v>
      </c>
      <c r="E30" s="235">
        <v>0</v>
      </c>
      <c r="F30" s="234">
        <v>469512903</v>
      </c>
      <c r="G30" s="235">
        <v>0.99876097818468468</v>
      </c>
      <c r="H30" s="234">
        <v>11444860</v>
      </c>
      <c r="I30" s="235">
        <v>1.2390218153153572E-3</v>
      </c>
      <c r="J30" s="233">
        <v>672414305</v>
      </c>
      <c r="K30" s="234" t="s">
        <v>78</v>
      </c>
      <c r="L30" s="236">
        <v>0</v>
      </c>
      <c r="M30" s="234">
        <v>668632482</v>
      </c>
      <c r="N30" s="236">
        <v>0.97620402272205353</v>
      </c>
      <c r="O30" s="234">
        <v>3781823</v>
      </c>
      <c r="P30" s="236">
        <v>2.3795977277946547E-2</v>
      </c>
      <c r="Q30" s="237">
        <v>2.4224137929015122E-2</v>
      </c>
    </row>
    <row r="31" spans="2:17" s="323" customFormat="1" ht="14.25" customHeight="1" x14ac:dyDescent="0.2">
      <c r="B31" s="330" t="s">
        <v>9</v>
      </c>
      <c r="C31" s="233">
        <v>1493168618</v>
      </c>
      <c r="D31" s="234" t="s">
        <v>78</v>
      </c>
      <c r="E31" s="235">
        <v>0</v>
      </c>
      <c r="F31" s="234">
        <v>1488002595</v>
      </c>
      <c r="G31" s="235">
        <v>0.99875598782200159</v>
      </c>
      <c r="H31" s="234">
        <v>5166023</v>
      </c>
      <c r="I31" s="235">
        <v>1.2440121779984596E-3</v>
      </c>
      <c r="J31" s="233">
        <v>2095198168</v>
      </c>
      <c r="K31" s="234" t="s">
        <v>78</v>
      </c>
      <c r="L31" s="236">
        <v>0</v>
      </c>
      <c r="M31" s="234">
        <v>2093344769</v>
      </c>
      <c r="N31" s="236">
        <v>0.99654022798381636</v>
      </c>
      <c r="O31" s="234">
        <v>1853399</v>
      </c>
      <c r="P31" s="236">
        <v>3.4597720161836406E-3</v>
      </c>
      <c r="Q31" s="237">
        <v>2.2234524768438568E-3</v>
      </c>
    </row>
    <row r="32" spans="2:17" s="323" customFormat="1" ht="14.25" customHeight="1" x14ac:dyDescent="0.2">
      <c r="B32" s="330" t="s">
        <v>10</v>
      </c>
      <c r="C32" s="233">
        <v>1967378276</v>
      </c>
      <c r="D32" s="234">
        <v>10435051</v>
      </c>
      <c r="E32" s="235">
        <v>5.3139155196332225E-3</v>
      </c>
      <c r="F32" s="234">
        <v>1952282828</v>
      </c>
      <c r="G32" s="235">
        <v>0.99391409370812467</v>
      </c>
      <c r="H32" s="234">
        <v>4660397</v>
      </c>
      <c r="I32" s="235">
        <v>7.7199077224212654E-4</v>
      </c>
      <c r="J32" s="233">
        <v>2756859757</v>
      </c>
      <c r="K32" s="234">
        <v>10435051</v>
      </c>
      <c r="L32" s="236">
        <v>5.3040389473122344E-3</v>
      </c>
      <c r="M32" s="234">
        <v>2744908731</v>
      </c>
      <c r="N32" s="236">
        <v>0.99232712479132812</v>
      </c>
      <c r="O32" s="234">
        <v>1515975</v>
      </c>
      <c r="P32" s="236">
        <v>2.3688362613596328E-3</v>
      </c>
      <c r="Q32" s="237">
        <v>1.8620851805759564E-3</v>
      </c>
    </row>
    <row r="33" spans="2:17" s="323" customFormat="1" ht="14.25" customHeight="1" x14ac:dyDescent="0.2">
      <c r="B33" s="330" t="s">
        <v>11</v>
      </c>
      <c r="C33" s="233">
        <v>1286497776</v>
      </c>
      <c r="D33" s="234" t="s">
        <v>78</v>
      </c>
      <c r="E33" s="235">
        <v>0</v>
      </c>
      <c r="F33" s="234">
        <v>1281174548</v>
      </c>
      <c r="G33" s="235">
        <v>0.99846934078809324</v>
      </c>
      <c r="H33" s="234">
        <v>5323228</v>
      </c>
      <c r="I33" s="235">
        <v>1.5306592119068122E-3</v>
      </c>
      <c r="J33" s="233">
        <v>1805231423</v>
      </c>
      <c r="K33" s="234" t="s">
        <v>78</v>
      </c>
      <c r="L33" s="236">
        <v>0</v>
      </c>
      <c r="M33" s="234">
        <v>1799042338</v>
      </c>
      <c r="N33" s="236">
        <v>0.99586223303350674</v>
      </c>
      <c r="O33" s="234">
        <v>6189085</v>
      </c>
      <c r="P33" s="236">
        <v>4.1377669664933803E-3</v>
      </c>
      <c r="Q33" s="237">
        <v>6.1850517131480931E-3</v>
      </c>
    </row>
    <row r="34" spans="2:17" s="323" customFormat="1" ht="14.25" customHeight="1" x14ac:dyDescent="0.2">
      <c r="B34" s="330" t="s">
        <v>12</v>
      </c>
      <c r="C34" s="233">
        <v>8429951789</v>
      </c>
      <c r="D34" s="234">
        <v>33359021</v>
      </c>
      <c r="E34" s="235">
        <v>3.9643443634201862E-3</v>
      </c>
      <c r="F34" s="234">
        <v>8375015460</v>
      </c>
      <c r="G34" s="235">
        <v>0.99451837702105683</v>
      </c>
      <c r="H34" s="234">
        <v>21577308</v>
      </c>
      <c r="I34" s="235">
        <v>1.5172786155231031E-3</v>
      </c>
      <c r="J34" s="233">
        <v>11760887843</v>
      </c>
      <c r="K34" s="234">
        <v>33359021</v>
      </c>
      <c r="L34" s="236">
        <v>3.9572018719643475E-3</v>
      </c>
      <c r="M34" s="234">
        <v>11714761281</v>
      </c>
      <c r="N34" s="236">
        <v>0.99348319772460791</v>
      </c>
      <c r="O34" s="234">
        <v>12767541</v>
      </c>
      <c r="P34" s="236">
        <v>2.559600403427645E-3</v>
      </c>
      <c r="Q34" s="237">
        <v>1.8049348218602823E-3</v>
      </c>
    </row>
    <row r="35" spans="2:17" s="323" customFormat="1" ht="14.25" customHeight="1" x14ac:dyDescent="0.2">
      <c r="B35" s="330" t="s">
        <v>13</v>
      </c>
      <c r="C35" s="233">
        <v>1485179801</v>
      </c>
      <c r="D35" s="234">
        <v>58019521</v>
      </c>
      <c r="E35" s="235">
        <v>3.9463282386250471E-2</v>
      </c>
      <c r="F35" s="234">
        <v>1416770869</v>
      </c>
      <c r="G35" s="235">
        <v>0.95972824826145897</v>
      </c>
      <c r="H35" s="234">
        <v>10389411</v>
      </c>
      <c r="I35" s="235">
        <v>8.0846935229049162E-4</v>
      </c>
      <c r="J35" s="233">
        <v>2071567147</v>
      </c>
      <c r="K35" s="234">
        <v>58019521</v>
      </c>
      <c r="L35" s="236">
        <v>3.923007246343739E-2</v>
      </c>
      <c r="M35" s="234">
        <v>2008221671</v>
      </c>
      <c r="N35" s="236">
        <v>0.95795385582306269</v>
      </c>
      <c r="O35" s="234">
        <v>5325955</v>
      </c>
      <c r="P35" s="236">
        <v>2.8160717134998827E-3</v>
      </c>
      <c r="Q35" s="237">
        <v>5.944672241694926E-3</v>
      </c>
    </row>
    <row r="36" spans="2:17" s="323" customFormat="1" ht="14.25" customHeight="1" x14ac:dyDescent="0.2">
      <c r="B36" s="330" t="s">
        <v>59</v>
      </c>
      <c r="C36" s="233">
        <v>838490469</v>
      </c>
      <c r="D36" s="234" t="s">
        <v>78</v>
      </c>
      <c r="E36" s="235">
        <v>0</v>
      </c>
      <c r="F36" s="234">
        <v>834334954</v>
      </c>
      <c r="G36" s="235">
        <v>0.99858767413283511</v>
      </c>
      <c r="H36" s="234">
        <v>4155515</v>
      </c>
      <c r="I36" s="235">
        <v>1.412325867164873E-3</v>
      </c>
      <c r="J36" s="233">
        <v>1181344006</v>
      </c>
      <c r="K36" s="234" t="s">
        <v>78</v>
      </c>
      <c r="L36" s="236">
        <v>0</v>
      </c>
      <c r="M36" s="234">
        <v>1180164711</v>
      </c>
      <c r="N36" s="236">
        <v>0.99504405219422953</v>
      </c>
      <c r="O36" s="234">
        <v>1179295</v>
      </c>
      <c r="P36" s="236">
        <v>4.9559478057704673E-3</v>
      </c>
      <c r="Q36" s="237">
        <v>4.1777322382490212E-3</v>
      </c>
    </row>
    <row r="37" spans="2:17" s="323" customFormat="1" ht="14.25" customHeight="1" x14ac:dyDescent="0.2">
      <c r="B37" s="330" t="s">
        <v>14</v>
      </c>
      <c r="C37" s="233">
        <v>3125392569</v>
      </c>
      <c r="D37" s="234">
        <v>12361124</v>
      </c>
      <c r="E37" s="235">
        <v>3.9618460393644412E-3</v>
      </c>
      <c r="F37" s="234">
        <v>3108866601</v>
      </c>
      <c r="G37" s="235">
        <v>0.99433113979893128</v>
      </c>
      <c r="H37" s="234">
        <v>4164844</v>
      </c>
      <c r="I37" s="235">
        <v>1.7070141617043274E-3</v>
      </c>
      <c r="J37" s="233">
        <v>4362937551</v>
      </c>
      <c r="K37" s="234">
        <v>12361124</v>
      </c>
      <c r="L37" s="236">
        <v>3.9472015457766999E-3</v>
      </c>
      <c r="M37" s="234">
        <v>4349387803</v>
      </c>
      <c r="N37" s="236">
        <v>0.99273521186914349</v>
      </c>
      <c r="O37" s="234">
        <v>1188624</v>
      </c>
      <c r="P37" s="236">
        <v>3.3175865850799207E-3</v>
      </c>
      <c r="Q37" s="237">
        <v>3.7100952200959103E-3</v>
      </c>
    </row>
    <row r="38" spans="2:17" s="323" customFormat="1" ht="14.25" customHeight="1" x14ac:dyDescent="0.2">
      <c r="B38" s="330" t="s">
        <v>15</v>
      </c>
      <c r="C38" s="233">
        <v>1679441596</v>
      </c>
      <c r="D38" s="234" t="s">
        <v>78</v>
      </c>
      <c r="E38" s="235">
        <v>0</v>
      </c>
      <c r="F38" s="234">
        <v>1675218946</v>
      </c>
      <c r="G38" s="235">
        <v>0.99927005368350441</v>
      </c>
      <c r="H38" s="234">
        <v>4222650</v>
      </c>
      <c r="I38" s="235">
        <v>7.2994631649563144E-4</v>
      </c>
      <c r="J38" s="233">
        <v>2360486747</v>
      </c>
      <c r="K38" s="234" t="s">
        <v>78</v>
      </c>
      <c r="L38" s="236">
        <v>0</v>
      </c>
      <c r="M38" s="234">
        <v>2359263253</v>
      </c>
      <c r="N38" s="236">
        <v>0.9974856821397915</v>
      </c>
      <c r="O38" s="234">
        <v>1223494</v>
      </c>
      <c r="P38" s="236">
        <v>2.5143178602085783E-3</v>
      </c>
      <c r="Q38" s="237">
        <v>1.9683028848072048E-3</v>
      </c>
    </row>
    <row r="39" spans="2:17" s="323" customFormat="1" ht="14.25" customHeight="1" x14ac:dyDescent="0.2">
      <c r="B39" s="330" t="s">
        <v>80</v>
      </c>
      <c r="C39" s="233">
        <v>1602670246</v>
      </c>
      <c r="D39" s="234" t="s">
        <v>78</v>
      </c>
      <c r="E39" s="235">
        <v>0</v>
      </c>
      <c r="F39" s="234">
        <v>1597726439</v>
      </c>
      <c r="G39" s="235">
        <v>0.99893200661068937</v>
      </c>
      <c r="H39" s="234">
        <v>4943807</v>
      </c>
      <c r="I39" s="235">
        <v>1.0679933893105605E-3</v>
      </c>
      <c r="J39" s="233">
        <v>2239153071</v>
      </c>
      <c r="K39" s="234" t="s">
        <v>78</v>
      </c>
      <c r="L39" s="236">
        <v>0</v>
      </c>
      <c r="M39" s="234">
        <v>2237445433</v>
      </c>
      <c r="N39" s="236">
        <v>0.99691526874455993</v>
      </c>
      <c r="O39" s="234">
        <v>1707638</v>
      </c>
      <c r="P39" s="236">
        <v>3.0847312554400535E-3</v>
      </c>
      <c r="Q39" s="237">
        <v>2.3443071498348012E-3</v>
      </c>
    </row>
    <row r="40" spans="2:17" s="323" customFormat="1" ht="14.25" customHeight="1" x14ac:dyDescent="0.2">
      <c r="B40" s="330" t="s">
        <v>16</v>
      </c>
      <c r="C40" s="233">
        <v>2576621403</v>
      </c>
      <c r="D40" s="234" t="s">
        <v>78</v>
      </c>
      <c r="E40" s="235">
        <v>0</v>
      </c>
      <c r="F40" s="234">
        <v>2556073441</v>
      </c>
      <c r="G40" s="235">
        <v>0.99787795059548712</v>
      </c>
      <c r="H40" s="234">
        <v>20547962</v>
      </c>
      <c r="I40" s="235">
        <v>2.12204940451281E-3</v>
      </c>
      <c r="J40" s="233">
        <v>3580662071</v>
      </c>
      <c r="K40" s="234" t="s">
        <v>78</v>
      </c>
      <c r="L40" s="236">
        <v>0</v>
      </c>
      <c r="M40" s="234">
        <v>3575231084</v>
      </c>
      <c r="N40" s="236">
        <v>0.99202523041372104</v>
      </c>
      <c r="O40" s="234">
        <v>5430987</v>
      </c>
      <c r="P40" s="236">
        <v>7.9747695862790284E-3</v>
      </c>
      <c r="Q40" s="237">
        <v>6.763211528790336E-3</v>
      </c>
    </row>
    <row r="41" spans="2:17" s="323" customFormat="1" ht="14.25" customHeight="1" x14ac:dyDescent="0.2">
      <c r="B41" s="330" t="s">
        <v>17</v>
      </c>
      <c r="C41" s="233">
        <v>1797401834</v>
      </c>
      <c r="D41" s="234" t="s">
        <v>78</v>
      </c>
      <c r="E41" s="235">
        <v>0</v>
      </c>
      <c r="F41" s="234">
        <v>1791140992</v>
      </c>
      <c r="G41" s="235">
        <v>0.99856055288577728</v>
      </c>
      <c r="H41" s="234">
        <v>6260842</v>
      </c>
      <c r="I41" s="235">
        <v>1.4394471142228078E-3</v>
      </c>
      <c r="J41" s="233">
        <v>2520950015</v>
      </c>
      <c r="K41" s="234" t="s">
        <v>78</v>
      </c>
      <c r="L41" s="236">
        <v>0</v>
      </c>
      <c r="M41" s="234">
        <v>2518368784</v>
      </c>
      <c r="N41" s="236">
        <v>0.99651672659859991</v>
      </c>
      <c r="O41" s="234">
        <v>2581231</v>
      </c>
      <c r="P41" s="236">
        <v>3.483273401400123E-3</v>
      </c>
      <c r="Q41" s="237">
        <v>2.3375990177096906E-3</v>
      </c>
    </row>
    <row r="42" spans="2:17" s="323" customFormat="1" ht="14.25" customHeight="1" x14ac:dyDescent="0.2">
      <c r="B42" s="330" t="s">
        <v>74</v>
      </c>
      <c r="C42" s="233">
        <v>433726860</v>
      </c>
      <c r="D42" s="234" t="s">
        <v>78</v>
      </c>
      <c r="E42" s="235">
        <v>0</v>
      </c>
      <c r="F42" s="234">
        <v>430632000</v>
      </c>
      <c r="G42" s="235">
        <v>0.99865073202906118</v>
      </c>
      <c r="H42" s="234">
        <v>3094860</v>
      </c>
      <c r="I42" s="235">
        <v>1.3492679709388631E-3</v>
      </c>
      <c r="J42" s="233">
        <v>615231639</v>
      </c>
      <c r="K42" s="234" t="s">
        <v>78</v>
      </c>
      <c r="L42" s="236">
        <v>0</v>
      </c>
      <c r="M42" s="234">
        <v>614649816</v>
      </c>
      <c r="N42" s="236">
        <v>0.99286449541077537</v>
      </c>
      <c r="O42" s="234">
        <v>581823</v>
      </c>
      <c r="P42" s="236">
        <v>7.1355045892246569E-3</v>
      </c>
      <c r="Q42" s="237">
        <v>5.8278210622204618E-3</v>
      </c>
    </row>
    <row r="43" spans="2:17" s="323" customFormat="1" ht="14.25" customHeight="1" x14ac:dyDescent="0.2">
      <c r="B43" s="330" t="s">
        <v>18</v>
      </c>
      <c r="C43" s="233">
        <v>3412429072</v>
      </c>
      <c r="D43" s="234">
        <v>12783194</v>
      </c>
      <c r="E43" s="235">
        <v>3.7524538420521587E-3</v>
      </c>
      <c r="F43" s="234">
        <v>3393046201</v>
      </c>
      <c r="G43" s="235">
        <v>0.99542403755620257</v>
      </c>
      <c r="H43" s="234">
        <v>6599677</v>
      </c>
      <c r="I43" s="235">
        <v>8.2350860174521413E-4</v>
      </c>
      <c r="J43" s="233">
        <v>4765637102</v>
      </c>
      <c r="K43" s="234">
        <v>12783194</v>
      </c>
      <c r="L43" s="236">
        <v>3.746068776898522E-3</v>
      </c>
      <c r="M43" s="234">
        <v>4750048525</v>
      </c>
      <c r="N43" s="236">
        <v>0.99431991974308198</v>
      </c>
      <c r="O43" s="234">
        <v>2805383</v>
      </c>
      <c r="P43" s="236">
        <v>1.9340114800194151E-3</v>
      </c>
      <c r="Q43" s="237">
        <v>1.704470882385456E-3</v>
      </c>
    </row>
    <row r="44" spans="2:17" s="323" customFormat="1" ht="14.25" customHeight="1" x14ac:dyDescent="0.2">
      <c r="B44" s="330" t="s">
        <v>81</v>
      </c>
      <c r="C44" s="233">
        <v>608116710</v>
      </c>
      <c r="D44" s="234" t="s">
        <v>78</v>
      </c>
      <c r="E44" s="235">
        <v>0</v>
      </c>
      <c r="F44" s="234">
        <v>603978170</v>
      </c>
      <c r="G44" s="235">
        <v>0.99801700695107221</v>
      </c>
      <c r="H44" s="234">
        <v>4138540</v>
      </c>
      <c r="I44" s="235">
        <v>1.9829930489277192E-3</v>
      </c>
      <c r="J44" s="233">
        <v>830596671</v>
      </c>
      <c r="K44" s="234" t="s">
        <v>78</v>
      </c>
      <c r="L44" s="236">
        <v>0</v>
      </c>
      <c r="M44" s="234">
        <v>829426705</v>
      </c>
      <c r="N44" s="236">
        <v>0.99319449715499508</v>
      </c>
      <c r="O44" s="234">
        <v>1169966</v>
      </c>
      <c r="P44" s="236">
        <v>6.805502845004867E-3</v>
      </c>
      <c r="Q44" s="237">
        <v>3.070619904065075E-2</v>
      </c>
    </row>
    <row r="45" spans="2:17" s="323" customFormat="1" ht="14.25" customHeight="1" x14ac:dyDescent="0.2">
      <c r="B45" s="330" t="s">
        <v>75</v>
      </c>
      <c r="C45" s="233">
        <v>253265064</v>
      </c>
      <c r="D45" s="234" t="s">
        <v>78</v>
      </c>
      <c r="E45" s="235">
        <v>0</v>
      </c>
      <c r="F45" s="234">
        <v>250170204</v>
      </c>
      <c r="G45" s="235">
        <v>0.99767493849660194</v>
      </c>
      <c r="H45" s="234">
        <v>3094860</v>
      </c>
      <c r="I45" s="235">
        <v>2.3250615033980683E-3</v>
      </c>
      <c r="J45" s="233">
        <v>364227042</v>
      </c>
      <c r="K45" s="234" t="s">
        <v>78</v>
      </c>
      <c r="L45" s="236">
        <v>0</v>
      </c>
      <c r="M45" s="234">
        <v>360445219</v>
      </c>
      <c r="N45" s="236">
        <v>0.98778015431295341</v>
      </c>
      <c r="O45" s="234">
        <v>3781823</v>
      </c>
      <c r="P45" s="236">
        <v>1.2219845687046677E-2</v>
      </c>
      <c r="Q45" s="237">
        <v>1.2089330366877871E-2</v>
      </c>
    </row>
    <row r="46" spans="2:17" s="323" customFormat="1" ht="14.25" customHeight="1" x14ac:dyDescent="0.2">
      <c r="B46" s="330" t="s">
        <v>52</v>
      </c>
      <c r="C46" s="233">
        <v>1186205488</v>
      </c>
      <c r="D46" s="234" t="s">
        <v>78</v>
      </c>
      <c r="E46" s="235">
        <v>0</v>
      </c>
      <c r="F46" s="234">
        <v>1181999520</v>
      </c>
      <c r="G46" s="235">
        <v>0.99897315027466493</v>
      </c>
      <c r="H46" s="234">
        <v>4205968</v>
      </c>
      <c r="I46" s="235">
        <v>1.026849725335072E-3</v>
      </c>
      <c r="J46" s="233">
        <v>1663845995</v>
      </c>
      <c r="K46" s="234" t="s">
        <v>78</v>
      </c>
      <c r="L46" s="236">
        <v>0</v>
      </c>
      <c r="M46" s="234">
        <v>1662631538</v>
      </c>
      <c r="N46" s="236">
        <v>0.99645426695243877</v>
      </c>
      <c r="O46" s="234">
        <v>1214457</v>
      </c>
      <c r="P46" s="236">
        <v>3.5457330475611487E-3</v>
      </c>
      <c r="Q46" s="237">
        <v>2.9624593902912721E-3</v>
      </c>
    </row>
    <row r="47" spans="2:17" s="323" customFormat="1" ht="14.25" customHeight="1" x14ac:dyDescent="0.2">
      <c r="B47" s="330" t="s">
        <v>93</v>
      </c>
      <c r="C47" s="233">
        <v>2072333603</v>
      </c>
      <c r="D47" s="234">
        <v>10204562</v>
      </c>
      <c r="E47" s="235">
        <v>4.931690055894492E-3</v>
      </c>
      <c r="F47" s="234">
        <v>2057447708</v>
      </c>
      <c r="G47" s="235">
        <v>0.99432924235910514</v>
      </c>
      <c r="H47" s="234">
        <v>4681333</v>
      </c>
      <c r="I47" s="235">
        <v>7.3906758500046261E-4</v>
      </c>
      <c r="J47" s="233">
        <v>2905101157</v>
      </c>
      <c r="K47" s="234">
        <v>10204562</v>
      </c>
      <c r="L47" s="236">
        <v>4.9241888396865411E-3</v>
      </c>
      <c r="M47" s="234">
        <v>2893367330</v>
      </c>
      <c r="N47" s="236">
        <v>0.99281684426752015</v>
      </c>
      <c r="O47" s="234">
        <v>1529265</v>
      </c>
      <c r="P47" s="236">
        <v>2.2589668927932736E-3</v>
      </c>
      <c r="Q47" s="237">
        <v>1.5233404835115483E-3</v>
      </c>
    </row>
    <row r="48" spans="2:17" s="323" customFormat="1" ht="14.25" customHeight="1" x14ac:dyDescent="0.2">
      <c r="B48" s="330" t="s">
        <v>109</v>
      </c>
      <c r="C48" s="233">
        <v>193998856</v>
      </c>
      <c r="D48" s="234" t="s">
        <v>78</v>
      </c>
      <c r="E48" s="235">
        <v>0</v>
      </c>
      <c r="F48" s="234">
        <v>191677238</v>
      </c>
      <c r="G48" s="235">
        <v>0.99697375511471986</v>
      </c>
      <c r="H48" s="234">
        <v>2321618</v>
      </c>
      <c r="I48" s="235">
        <v>3.0262448852800749E-3</v>
      </c>
      <c r="J48" s="233">
        <v>278725280</v>
      </c>
      <c r="K48" s="234" t="s">
        <v>78</v>
      </c>
      <c r="L48" s="236">
        <v>0</v>
      </c>
      <c r="M48" s="234">
        <v>278143457</v>
      </c>
      <c r="N48" s="236">
        <v>0.98803282633790379</v>
      </c>
      <c r="O48" s="234">
        <v>581823</v>
      </c>
      <c r="P48" s="236">
        <v>1.1967173662096233E-2</v>
      </c>
      <c r="Q48" s="237">
        <v>9.0492223926963433E-3</v>
      </c>
    </row>
    <row r="49" spans="2:17" s="323" customFormat="1" ht="14.25" customHeight="1" x14ac:dyDescent="0.2">
      <c r="B49" s="330" t="s">
        <v>19</v>
      </c>
      <c r="C49" s="233">
        <v>1029436554</v>
      </c>
      <c r="D49" s="234" t="s">
        <v>78</v>
      </c>
      <c r="E49" s="235">
        <v>0</v>
      </c>
      <c r="F49" s="234">
        <v>1025203931</v>
      </c>
      <c r="G49" s="235">
        <v>0.99879742850831499</v>
      </c>
      <c r="H49" s="234">
        <v>4232623</v>
      </c>
      <c r="I49" s="235">
        <v>1.2025714916851053E-3</v>
      </c>
      <c r="J49" s="233">
        <v>1450296293</v>
      </c>
      <c r="K49" s="234" t="s">
        <v>78</v>
      </c>
      <c r="L49" s="236">
        <v>0</v>
      </c>
      <c r="M49" s="234">
        <v>1449062826</v>
      </c>
      <c r="N49" s="236">
        <v>0.99588840809707635</v>
      </c>
      <c r="O49" s="234">
        <v>1233467</v>
      </c>
      <c r="P49" s="236">
        <v>4.1115919029236251E-3</v>
      </c>
      <c r="Q49" s="237">
        <v>3.6515385810518275E-3</v>
      </c>
    </row>
    <row r="50" spans="2:17" s="323" customFormat="1" ht="14.25" customHeight="1" x14ac:dyDescent="0.2">
      <c r="B50" s="330" t="s">
        <v>110</v>
      </c>
      <c r="C50" s="233">
        <v>152384987</v>
      </c>
      <c r="D50" s="234" t="s">
        <v>78</v>
      </c>
      <c r="E50" s="235">
        <v>0</v>
      </c>
      <c r="F50" s="234">
        <v>151223232</v>
      </c>
      <c r="G50" s="235">
        <v>0.99616730154341693</v>
      </c>
      <c r="H50" s="234">
        <v>1161755</v>
      </c>
      <c r="I50" s="235">
        <v>3.8326984565830169E-3</v>
      </c>
      <c r="J50" s="233">
        <v>221848749</v>
      </c>
      <c r="K50" s="234" t="s">
        <v>78</v>
      </c>
      <c r="L50" s="236">
        <v>0</v>
      </c>
      <c r="M50" s="234">
        <v>221266926</v>
      </c>
      <c r="N50" s="236">
        <v>0.99237618466968791</v>
      </c>
      <c r="O50" s="234">
        <v>581823</v>
      </c>
      <c r="P50" s="236">
        <v>7.6238153303120346E-3</v>
      </c>
      <c r="Q50" s="237">
        <v>3.8202416908976744E-3</v>
      </c>
    </row>
    <row r="51" spans="2:17" s="323" customFormat="1" ht="14.25" customHeight="1" x14ac:dyDescent="0.2">
      <c r="B51" s="330" t="s">
        <v>20</v>
      </c>
      <c r="C51" s="233">
        <v>57599480</v>
      </c>
      <c r="D51" s="234" t="s">
        <v>78</v>
      </c>
      <c r="E51" s="235">
        <v>0</v>
      </c>
      <c r="F51" s="234">
        <v>53375177</v>
      </c>
      <c r="G51" s="235">
        <v>0.99712111212185628</v>
      </c>
      <c r="H51" s="234">
        <v>4224303</v>
      </c>
      <c r="I51" s="235">
        <v>2.8788878781437041E-3</v>
      </c>
      <c r="J51" s="233">
        <v>79336730</v>
      </c>
      <c r="K51" s="234" t="s">
        <v>78</v>
      </c>
      <c r="L51" s="236">
        <v>0</v>
      </c>
      <c r="M51" s="234">
        <v>75112427</v>
      </c>
      <c r="N51" s="236">
        <v>0.99439674167995029</v>
      </c>
      <c r="O51" s="234">
        <v>4224303</v>
      </c>
      <c r="P51" s="236">
        <v>5.6032583200496958E-3</v>
      </c>
      <c r="Q51" s="237">
        <v>3.8437503306643084E-3</v>
      </c>
    </row>
    <row r="52" spans="2:17" s="323" customFormat="1" ht="14.25" customHeight="1" x14ac:dyDescent="0.2">
      <c r="B52" s="330" t="s">
        <v>55</v>
      </c>
      <c r="C52" s="233">
        <v>1839908391</v>
      </c>
      <c r="D52" s="234" t="s">
        <v>78</v>
      </c>
      <c r="E52" s="235">
        <v>2.795912432361753E-3</v>
      </c>
      <c r="F52" s="234">
        <v>1829598909</v>
      </c>
      <c r="G52" s="235">
        <v>0.99608337842450811</v>
      </c>
      <c r="H52" s="234">
        <v>10309482</v>
      </c>
      <c r="I52" s="235">
        <v>1.1207091431300466E-3</v>
      </c>
      <c r="J52" s="233">
        <v>2573759589</v>
      </c>
      <c r="K52" s="234" t="s">
        <v>78</v>
      </c>
      <c r="L52" s="236">
        <v>2.7446665363221423E-3</v>
      </c>
      <c r="M52" s="234">
        <v>2568482981</v>
      </c>
      <c r="N52" s="236">
        <v>0.99336369171975702</v>
      </c>
      <c r="O52" s="234">
        <v>5276608</v>
      </c>
      <c r="P52" s="236">
        <v>3.8916417439207448E-3</v>
      </c>
      <c r="Q52" s="237">
        <v>1.8671082756843926E-2</v>
      </c>
    </row>
    <row r="53" spans="2:17" s="323" customFormat="1" ht="14.25" customHeight="1" x14ac:dyDescent="0.2">
      <c r="B53" s="330" t="s">
        <v>21</v>
      </c>
      <c r="C53" s="233">
        <v>1063443213</v>
      </c>
      <c r="D53" s="234">
        <v>2918797</v>
      </c>
      <c r="E53" s="235">
        <v>7.8099635853148899E-3</v>
      </c>
      <c r="F53" s="234">
        <v>1056385876</v>
      </c>
      <c r="G53" s="235">
        <v>0.99105905740360922</v>
      </c>
      <c r="H53" s="234">
        <v>4138540</v>
      </c>
      <c r="I53" s="235">
        <v>1.1309790110759891E-3</v>
      </c>
      <c r="J53" s="233">
        <v>1471203828</v>
      </c>
      <c r="K53" s="234">
        <v>2918797</v>
      </c>
      <c r="L53" s="236">
        <v>7.7998830428168088E-3</v>
      </c>
      <c r="M53" s="234">
        <v>1467115065</v>
      </c>
      <c r="N53" s="236">
        <v>0.99011049089799408</v>
      </c>
      <c r="O53" s="234">
        <v>1169966</v>
      </c>
      <c r="P53" s="236">
        <v>2.0896260591891391E-3</v>
      </c>
      <c r="Q53" s="237">
        <v>1.2923966221987104E-3</v>
      </c>
    </row>
    <row r="54" spans="2:17" s="323" customFormat="1" ht="14.25" customHeight="1" x14ac:dyDescent="0.2">
      <c r="B54" s="330" t="s">
        <v>22</v>
      </c>
      <c r="C54" s="233">
        <v>6086095617</v>
      </c>
      <c r="D54" s="234">
        <v>47470834</v>
      </c>
      <c r="E54" s="235">
        <v>0</v>
      </c>
      <c r="F54" s="234">
        <v>6025907119</v>
      </c>
      <c r="G54" s="235">
        <v>0.99811487857551362</v>
      </c>
      <c r="H54" s="234">
        <v>12717664</v>
      </c>
      <c r="I54" s="235">
        <v>1.8851214244863621E-3</v>
      </c>
      <c r="J54" s="233">
        <v>8471122201</v>
      </c>
      <c r="K54" s="234">
        <v>47470834</v>
      </c>
      <c r="L54" s="236">
        <v>0</v>
      </c>
      <c r="M54" s="234">
        <v>8416777005</v>
      </c>
      <c r="N54" s="236">
        <v>0.99600754086783672</v>
      </c>
      <c r="O54" s="234">
        <v>6874362</v>
      </c>
      <c r="P54" s="236">
        <v>3.9924591321632182E-3</v>
      </c>
      <c r="Q54" s="237">
        <v>2.6206650500606443E-3</v>
      </c>
    </row>
    <row r="55" spans="2:17" s="323" customFormat="1" ht="14.25" customHeight="1" x14ac:dyDescent="0.2">
      <c r="B55" s="330" t="s">
        <v>111</v>
      </c>
      <c r="C55" s="233">
        <v>2042448208</v>
      </c>
      <c r="D55" s="234" t="s">
        <v>78</v>
      </c>
      <c r="E55" s="235">
        <v>0</v>
      </c>
      <c r="F55" s="234">
        <v>2034293817</v>
      </c>
      <c r="G55" s="235">
        <v>0.99450361256047382</v>
      </c>
      <c r="H55" s="234">
        <v>8154391</v>
      </c>
      <c r="I55" s="235">
        <v>5.4963874395261856E-3</v>
      </c>
      <c r="J55" s="233">
        <v>2851406551</v>
      </c>
      <c r="K55" s="234" t="s">
        <v>78</v>
      </c>
      <c r="L55" s="236">
        <v>0</v>
      </c>
      <c r="M55" s="234">
        <v>2847566352</v>
      </c>
      <c r="N55" s="236">
        <v>0.99057201036651588</v>
      </c>
      <c r="O55" s="234">
        <v>3840199</v>
      </c>
      <c r="P55" s="236">
        <v>9.4279896334841084E-3</v>
      </c>
      <c r="Q55" s="237">
        <v>0.16407753250186863</v>
      </c>
    </row>
    <row r="56" spans="2:17" s="323" customFormat="1" ht="14.25" customHeight="1" x14ac:dyDescent="0.2">
      <c r="B56" s="330" t="s">
        <v>23</v>
      </c>
      <c r="C56" s="233">
        <v>123224043</v>
      </c>
      <c r="D56" s="234" t="s">
        <v>78</v>
      </c>
      <c r="E56" s="235">
        <v>0</v>
      </c>
      <c r="F56" s="234">
        <v>122062288</v>
      </c>
      <c r="G56" s="235">
        <v>0.9984782345094364</v>
      </c>
      <c r="H56" s="234">
        <v>1161755</v>
      </c>
      <c r="I56" s="235">
        <v>1.5217654905636351E-3</v>
      </c>
      <c r="J56" s="233">
        <v>157013681</v>
      </c>
      <c r="K56" s="234" t="s">
        <v>78</v>
      </c>
      <c r="L56" s="236">
        <v>0</v>
      </c>
      <c r="M56" s="234">
        <v>153231858</v>
      </c>
      <c r="N56" s="236">
        <v>0.99701459807905635</v>
      </c>
      <c r="O56" s="234">
        <v>3781823</v>
      </c>
      <c r="P56" s="236">
        <v>2.9854019209437093E-3</v>
      </c>
      <c r="Q56" s="237">
        <v>1.6195237929477191E-3</v>
      </c>
    </row>
    <row r="57" spans="2:17" s="323" customFormat="1" ht="14.25" customHeight="1" x14ac:dyDescent="0.2">
      <c r="B57" s="330" t="s">
        <v>24</v>
      </c>
      <c r="C57" s="233">
        <v>3396333984</v>
      </c>
      <c r="D57" s="234" t="s">
        <v>78</v>
      </c>
      <c r="E57" s="235">
        <v>0</v>
      </c>
      <c r="F57" s="234">
        <v>3386194562</v>
      </c>
      <c r="G57" s="235">
        <v>0.99790495675637059</v>
      </c>
      <c r="H57" s="234">
        <v>10139422</v>
      </c>
      <c r="I57" s="235">
        <v>2.0950432436294204E-3</v>
      </c>
      <c r="J57" s="233">
        <v>4747974051</v>
      </c>
      <c r="K57" s="234" t="s">
        <v>78</v>
      </c>
      <c r="L57" s="236">
        <v>0</v>
      </c>
      <c r="M57" s="234">
        <v>4742813984</v>
      </c>
      <c r="N57" s="236">
        <v>0.99575114619133098</v>
      </c>
      <c r="O57" s="234">
        <v>5160067</v>
      </c>
      <c r="P57" s="236">
        <v>4.2488538086688926E-3</v>
      </c>
      <c r="Q57" s="237">
        <v>2.402747010469497E-3</v>
      </c>
    </row>
    <row r="58" spans="2:17" s="323" customFormat="1" ht="14.25" customHeight="1" x14ac:dyDescent="0.2">
      <c r="B58" s="330" t="s">
        <v>98</v>
      </c>
      <c r="C58" s="233">
        <v>2150676491</v>
      </c>
      <c r="D58" s="234" t="s">
        <v>78</v>
      </c>
      <c r="E58" s="235">
        <v>0</v>
      </c>
      <c r="F58" s="234">
        <v>2141538581</v>
      </c>
      <c r="G58" s="235">
        <v>0.99919536154807376</v>
      </c>
      <c r="H58" s="234">
        <v>9137910</v>
      </c>
      <c r="I58" s="235">
        <v>8.0463845192622397E-4</v>
      </c>
      <c r="J58" s="233">
        <v>3002517730</v>
      </c>
      <c r="K58" s="234" t="s">
        <v>78</v>
      </c>
      <c r="L58" s="236">
        <v>0</v>
      </c>
      <c r="M58" s="234">
        <v>2998022770</v>
      </c>
      <c r="N58" s="236">
        <v>0.9972330202467955</v>
      </c>
      <c r="O58" s="234">
        <v>4494960</v>
      </c>
      <c r="P58" s="236">
        <v>2.7669797532044798E-3</v>
      </c>
      <c r="Q58" s="237">
        <v>2.3057982993239801E-3</v>
      </c>
    </row>
    <row r="59" spans="2:17" s="323" customFormat="1" ht="14.25" customHeight="1" x14ac:dyDescent="0.2">
      <c r="B59" s="330" t="s">
        <v>25</v>
      </c>
      <c r="C59" s="233">
        <v>1523023432</v>
      </c>
      <c r="D59" s="234" t="s">
        <v>78</v>
      </c>
      <c r="E59" s="235">
        <v>6.736875000501589E-3</v>
      </c>
      <c r="F59" s="234">
        <v>1518809257</v>
      </c>
      <c r="G59" s="235">
        <v>0.99144759975413077</v>
      </c>
      <c r="H59" s="234">
        <v>4214175</v>
      </c>
      <c r="I59" s="235">
        <v>1.8155252453676805E-3</v>
      </c>
      <c r="J59" s="233">
        <v>2136528695</v>
      </c>
      <c r="K59" s="234" t="s">
        <v>78</v>
      </c>
      <c r="L59" s="236">
        <v>6.715104094365416E-3</v>
      </c>
      <c r="M59" s="234">
        <v>2135306031</v>
      </c>
      <c r="N59" s="236">
        <v>0.98865500982957011</v>
      </c>
      <c r="O59" s="234">
        <v>1222664</v>
      </c>
      <c r="P59" s="236">
        <v>4.6298860760644539E-3</v>
      </c>
      <c r="Q59" s="237">
        <v>3.2420802165138429E-3</v>
      </c>
    </row>
    <row r="60" spans="2:17" s="323" customFormat="1" ht="14.25" customHeight="1" x14ac:dyDescent="0.2">
      <c r="B60" s="330" t="s">
        <v>112</v>
      </c>
      <c r="C60" s="233">
        <v>1245079880</v>
      </c>
      <c r="D60" s="234">
        <v>8360841</v>
      </c>
      <c r="E60" s="235">
        <v>0</v>
      </c>
      <c r="F60" s="234">
        <v>1230954461</v>
      </c>
      <c r="G60" s="235">
        <v>0.98921691346813212</v>
      </c>
      <c r="H60" s="234">
        <v>5764578</v>
      </c>
      <c r="I60" s="235">
        <v>1.0783086531867969E-2</v>
      </c>
      <c r="J60" s="233">
        <v>1740306056</v>
      </c>
      <c r="K60" s="234">
        <v>8360841</v>
      </c>
      <c r="L60" s="236">
        <v>0</v>
      </c>
      <c r="M60" s="234">
        <v>1729692046</v>
      </c>
      <c r="N60" s="238">
        <v>0.92666074415949584</v>
      </c>
      <c r="O60" s="234">
        <v>2253169</v>
      </c>
      <c r="P60" s="236">
        <v>7.3339255840504103E-2</v>
      </c>
      <c r="Q60" s="237">
        <v>6.7507088978260521E-2</v>
      </c>
    </row>
    <row r="61" spans="2:17" s="323" customFormat="1" ht="14.25" customHeight="1" x14ac:dyDescent="0.2">
      <c r="B61" s="330" t="s">
        <v>26</v>
      </c>
      <c r="C61" s="233">
        <v>2361927219</v>
      </c>
      <c r="D61" s="234">
        <v>10712266</v>
      </c>
      <c r="E61" s="235">
        <v>4.5571362485963976E-3</v>
      </c>
      <c r="F61" s="234">
        <v>2341734915</v>
      </c>
      <c r="G61" s="235">
        <v>0.99343389212496003</v>
      </c>
      <c r="H61" s="234">
        <v>9480038</v>
      </c>
      <c r="I61" s="235">
        <v>2.0089716264436136E-3</v>
      </c>
      <c r="J61" s="233">
        <v>3289616425</v>
      </c>
      <c r="K61" s="234">
        <v>10712266</v>
      </c>
      <c r="L61" s="236">
        <v>4.5353920789038505E-3</v>
      </c>
      <c r="M61" s="234">
        <v>3274181755</v>
      </c>
      <c r="N61" s="236">
        <v>0.99145092031728688</v>
      </c>
      <c r="O61" s="234">
        <v>4722404</v>
      </c>
      <c r="P61" s="236">
        <v>4.0136876038092692E-3</v>
      </c>
      <c r="Q61" s="237">
        <v>4.7943307467703811E-3</v>
      </c>
    </row>
    <row r="62" spans="2:17" s="323" customFormat="1" ht="14.25" customHeight="1" x14ac:dyDescent="0.2">
      <c r="B62" s="330" t="s">
        <v>82</v>
      </c>
      <c r="C62" s="233">
        <v>7744610949</v>
      </c>
      <c r="D62" s="234" t="s">
        <v>78</v>
      </c>
      <c r="E62" s="235">
        <v>0</v>
      </c>
      <c r="F62" s="234">
        <v>7737350568</v>
      </c>
      <c r="G62" s="235">
        <v>0.99958086348301867</v>
      </c>
      <c r="H62" s="234">
        <v>7260381</v>
      </c>
      <c r="I62" s="235">
        <v>4.1913651698131861E-4</v>
      </c>
      <c r="J62" s="233">
        <v>10847125461</v>
      </c>
      <c r="K62" s="234" t="s">
        <v>78</v>
      </c>
      <c r="L62" s="236">
        <v>0</v>
      </c>
      <c r="M62" s="234">
        <v>10843881095</v>
      </c>
      <c r="N62" s="236">
        <v>0.99906252476104851</v>
      </c>
      <c r="O62" s="234">
        <v>3244366</v>
      </c>
      <c r="P62" s="236">
        <v>9.3747523895147699E-4</v>
      </c>
      <c r="Q62" s="237">
        <v>5.1882510766199097E-4</v>
      </c>
    </row>
    <row r="63" spans="2:17" s="323" customFormat="1" ht="14.25" customHeight="1" x14ac:dyDescent="0.2">
      <c r="B63" s="330" t="s">
        <v>83</v>
      </c>
      <c r="C63" s="233">
        <v>490372207</v>
      </c>
      <c r="D63" s="234" t="s">
        <v>78</v>
      </c>
      <c r="E63" s="235">
        <v>0</v>
      </c>
      <c r="F63" s="234">
        <v>487168918</v>
      </c>
      <c r="G63" s="235">
        <v>0.99880713046420577</v>
      </c>
      <c r="H63" s="234">
        <v>3203289</v>
      </c>
      <c r="I63" s="235">
        <v>1.1928695357943085E-3</v>
      </c>
      <c r="J63" s="233">
        <v>691471252</v>
      </c>
      <c r="K63" s="234" t="s">
        <v>78</v>
      </c>
      <c r="L63" s="236">
        <v>0</v>
      </c>
      <c r="M63" s="234">
        <v>690889429</v>
      </c>
      <c r="N63" s="236">
        <v>0.99346763753272826</v>
      </c>
      <c r="O63" s="234">
        <v>581823</v>
      </c>
      <c r="P63" s="236">
        <v>6.5323624672717229E-3</v>
      </c>
      <c r="Q63" s="237">
        <v>5.3746017784113143E-3</v>
      </c>
    </row>
    <row r="64" spans="2:17" s="323" customFormat="1" ht="14.25" customHeight="1" x14ac:dyDescent="0.2">
      <c r="B64" s="330" t="s">
        <v>28</v>
      </c>
      <c r="C64" s="233">
        <v>860759791</v>
      </c>
      <c r="D64" s="234" t="s">
        <v>78</v>
      </c>
      <c r="E64" s="235">
        <v>0</v>
      </c>
      <c r="F64" s="234">
        <v>856617170</v>
      </c>
      <c r="G64" s="235">
        <v>0.9986284417901673</v>
      </c>
      <c r="H64" s="234">
        <v>4142621</v>
      </c>
      <c r="I64" s="235">
        <v>1.3715582098326735E-3</v>
      </c>
      <c r="J64" s="233">
        <v>1208487661</v>
      </c>
      <c r="K64" s="234" t="s">
        <v>78</v>
      </c>
      <c r="L64" s="236">
        <v>0</v>
      </c>
      <c r="M64" s="234">
        <v>1207313614</v>
      </c>
      <c r="N64" s="236">
        <v>0.99518725079480386</v>
      </c>
      <c r="O64" s="234">
        <v>1174047</v>
      </c>
      <c r="P64" s="236">
        <v>4.8127492051960865E-3</v>
      </c>
      <c r="Q64" s="237">
        <v>5.5663512959074346E-3</v>
      </c>
    </row>
    <row r="65" spans="2:19" s="323" customFormat="1" ht="14.25" customHeight="1" x14ac:dyDescent="0.2">
      <c r="B65" s="330" t="s">
        <v>27</v>
      </c>
      <c r="C65" s="233">
        <v>5730744206</v>
      </c>
      <c r="D65" s="234">
        <v>22386687</v>
      </c>
      <c r="E65" s="235">
        <v>3.9380281560185935E-3</v>
      </c>
      <c r="F65" s="234">
        <v>5693716636</v>
      </c>
      <c r="G65" s="235">
        <v>0.99462736860526635</v>
      </c>
      <c r="H65" s="234">
        <v>14640883</v>
      </c>
      <c r="I65" s="235">
        <v>1.4346032387149942E-3</v>
      </c>
      <c r="J65" s="233">
        <v>7982478492</v>
      </c>
      <c r="K65" s="234">
        <v>22386687</v>
      </c>
      <c r="L65" s="236">
        <v>3.9064188166977485E-3</v>
      </c>
      <c r="M65" s="234">
        <v>7951936451</v>
      </c>
      <c r="N65" s="236">
        <v>0.99353878507415616</v>
      </c>
      <c r="O65" s="234">
        <v>8155354</v>
      </c>
      <c r="P65" s="236">
        <v>2.5547961091460375E-3</v>
      </c>
      <c r="Q65" s="237">
        <v>8.0916411690759027E-3</v>
      </c>
    </row>
    <row r="66" spans="2:19" s="323" customFormat="1" ht="14.25" customHeight="1" x14ac:dyDescent="0.2">
      <c r="B66" s="330" t="s">
        <v>29</v>
      </c>
      <c r="C66" s="233">
        <v>710431289</v>
      </c>
      <c r="D66" s="234">
        <v>7818624</v>
      </c>
      <c r="E66" s="235">
        <v>1.1075243090293613E-2</v>
      </c>
      <c r="F66" s="234">
        <v>698449882</v>
      </c>
      <c r="G66" s="235">
        <v>0.98724396580542162</v>
      </c>
      <c r="H66" s="234">
        <v>4162783</v>
      </c>
      <c r="I66" s="235">
        <v>1.680791104284854E-3</v>
      </c>
      <c r="J66" s="233">
        <v>999056026</v>
      </c>
      <c r="K66" s="234">
        <v>7818624</v>
      </c>
      <c r="L66" s="236">
        <v>1.1005461219205958E-2</v>
      </c>
      <c r="M66" s="234">
        <v>990050839</v>
      </c>
      <c r="N66" s="236">
        <v>0.98313502349134285</v>
      </c>
      <c r="O66" s="234">
        <v>1186563</v>
      </c>
      <c r="P66" s="236">
        <v>5.8595152894511671E-3</v>
      </c>
      <c r="Q66" s="237">
        <v>6.3406584874314831E-3</v>
      </c>
    </row>
    <row r="67" spans="2:19" s="323" customFormat="1" ht="14.25" customHeight="1" x14ac:dyDescent="0.2">
      <c r="B67" s="330" t="s">
        <v>76</v>
      </c>
      <c r="C67" s="233">
        <v>198553959</v>
      </c>
      <c r="D67" s="234" t="s">
        <v>78</v>
      </c>
      <c r="E67" s="235">
        <v>0</v>
      </c>
      <c r="F67" s="234">
        <v>197392204</v>
      </c>
      <c r="G67" s="235">
        <v>0.99705349132990928</v>
      </c>
      <c r="H67" s="234">
        <v>1161755</v>
      </c>
      <c r="I67" s="235">
        <v>2.9465086700907342E-3</v>
      </c>
      <c r="J67" s="233">
        <v>278311983</v>
      </c>
      <c r="K67" s="234" t="s">
        <v>78</v>
      </c>
      <c r="L67" s="236">
        <v>0</v>
      </c>
      <c r="M67" s="234">
        <v>277730160</v>
      </c>
      <c r="N67" s="236">
        <v>0.99414892049571268</v>
      </c>
      <c r="O67" s="234">
        <v>581823</v>
      </c>
      <c r="P67" s="236">
        <v>5.8510795042872963E-3</v>
      </c>
      <c r="Q67" s="237">
        <v>5.5308258256208109E-3</v>
      </c>
    </row>
    <row r="68" spans="2:19" s="323" customFormat="1" ht="14.25" customHeight="1" x14ac:dyDescent="0.2">
      <c r="B68" s="331" t="s">
        <v>135</v>
      </c>
      <c r="C68" s="239">
        <v>26785587573</v>
      </c>
      <c r="D68" s="240" t="s">
        <v>78</v>
      </c>
      <c r="E68" s="241">
        <v>0</v>
      </c>
      <c r="F68" s="240">
        <v>25811865448</v>
      </c>
      <c r="G68" s="241">
        <v>0.92297425861277826</v>
      </c>
      <c r="H68" s="240">
        <v>973722125</v>
      </c>
      <c r="I68" s="241">
        <v>7.7025741387221777E-2</v>
      </c>
      <c r="J68" s="239">
        <v>35592426124</v>
      </c>
      <c r="K68" s="240" t="s">
        <v>78</v>
      </c>
      <c r="L68" s="242">
        <v>0</v>
      </c>
      <c r="M68" s="240">
        <v>34993357118</v>
      </c>
      <c r="N68" s="242">
        <v>0.96528582207497415</v>
      </c>
      <c r="O68" s="240">
        <v>599069006</v>
      </c>
      <c r="P68" s="242">
        <v>3.4714177925025846E-2</v>
      </c>
      <c r="Q68" s="243">
        <v>0.65357740814888787</v>
      </c>
    </row>
    <row r="69" spans="2:19" ht="15" x14ac:dyDescent="0.2">
      <c r="B69" s="332"/>
      <c r="C69" s="213"/>
      <c r="D69" s="214"/>
      <c r="E69" s="212"/>
      <c r="F69" s="214"/>
      <c r="G69" s="212"/>
      <c r="H69" s="214"/>
      <c r="I69" s="212"/>
      <c r="J69" s="213"/>
      <c r="K69" s="214"/>
      <c r="L69" s="215"/>
      <c r="M69" s="214"/>
      <c r="N69" s="215"/>
      <c r="O69" s="214"/>
      <c r="P69" s="215"/>
      <c r="Q69" s="216"/>
    </row>
    <row r="70" spans="2:19" s="334" customFormat="1" x14ac:dyDescent="0.2">
      <c r="B70" s="621" t="s">
        <v>145</v>
      </c>
      <c r="C70" s="621"/>
      <c r="D70" s="621"/>
      <c r="E70" s="621"/>
      <c r="F70" s="621"/>
      <c r="G70" s="621"/>
      <c r="H70" s="621"/>
      <c r="I70" s="621"/>
      <c r="J70" s="621"/>
      <c r="K70" s="621"/>
      <c r="L70" s="621"/>
      <c r="M70" s="621"/>
      <c r="N70" s="621"/>
      <c r="O70" s="621"/>
    </row>
    <row r="71" spans="2:19" s="334" customFormat="1" x14ac:dyDescent="0.2">
      <c r="B71" s="621"/>
      <c r="C71" s="621"/>
      <c r="D71" s="621"/>
      <c r="E71" s="621"/>
      <c r="F71" s="621"/>
      <c r="G71" s="621"/>
      <c r="H71" s="621"/>
      <c r="I71" s="621"/>
      <c r="J71" s="621"/>
      <c r="K71" s="621"/>
      <c r="L71" s="621"/>
      <c r="M71" s="621"/>
      <c r="N71" s="621"/>
      <c r="O71" s="621"/>
    </row>
    <row r="72" spans="2:19" s="334" customFormat="1" x14ac:dyDescent="0.2">
      <c r="B72" s="333" t="s">
        <v>121</v>
      </c>
      <c r="C72" s="177"/>
      <c r="D72" s="177"/>
      <c r="E72" s="177"/>
      <c r="F72" s="177"/>
      <c r="G72" s="177"/>
      <c r="H72" s="177"/>
      <c r="I72" s="177"/>
    </row>
    <row r="73" spans="2:19" x14ac:dyDescent="0.2">
      <c r="B73" s="332"/>
      <c r="C73" s="177"/>
      <c r="D73" s="177"/>
      <c r="E73" s="177"/>
      <c r="F73" s="177"/>
      <c r="G73" s="177"/>
      <c r="H73" s="177"/>
      <c r="I73" s="177"/>
      <c r="J73" s="334"/>
      <c r="K73" s="334"/>
      <c r="L73" s="334"/>
      <c r="M73" s="334"/>
      <c r="N73" s="334"/>
      <c r="O73" s="334"/>
      <c r="P73" s="334"/>
      <c r="Q73" s="334"/>
      <c r="R73" s="334"/>
      <c r="S73" s="334"/>
    </row>
  </sheetData>
  <mergeCells count="11">
    <mergeCell ref="O5:P5"/>
    <mergeCell ref="B70:O71"/>
    <mergeCell ref="B4:B6"/>
    <mergeCell ref="C4:I4"/>
    <mergeCell ref="J4:P4"/>
    <mergeCell ref="Q4:Q6"/>
    <mergeCell ref="D5:E5"/>
    <mergeCell ref="F5:G5"/>
    <mergeCell ref="H5:I5"/>
    <mergeCell ref="K5:L5"/>
    <mergeCell ref="M5:N5"/>
  </mergeCells>
  <printOptions horizontalCentered="1" verticalCentered="1"/>
  <pageMargins left="0.39370078740157483" right="0.39370078740157483" top="0.39370078740157483" bottom="0.39370078740157483" header="0" footer="0"/>
  <pageSetup paperSize="9" scale="61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theme="4" tint="0.79998168889431442"/>
    <pageSetUpPr fitToPage="1"/>
  </sheetPr>
  <dimension ref="B2:T73"/>
  <sheetViews>
    <sheetView showGridLines="0" showZeros="0" workbookViewId="0">
      <selection activeCell="B17" sqref="B17"/>
    </sheetView>
  </sheetViews>
  <sheetFormatPr baseColWidth="10" defaultRowHeight="14.25" x14ac:dyDescent="0.2"/>
  <cols>
    <col min="1" max="1" width="2.140625" style="5" customWidth="1"/>
    <col min="2" max="2" width="26" style="22" customWidth="1"/>
    <col min="3" max="3" width="14.7109375" style="26" customWidth="1"/>
    <col min="4" max="5" width="14.7109375" style="27" customWidth="1"/>
    <col min="6" max="9" width="14.7109375" style="26" customWidth="1"/>
    <col min="10" max="14" width="14.7109375" style="27" customWidth="1"/>
    <col min="15" max="20" width="11.42578125" style="4"/>
    <col min="21" max="16384" width="11.42578125" style="5"/>
  </cols>
  <sheetData>
    <row r="2" spans="2:20" s="15" customFormat="1" ht="15" x14ac:dyDescent="0.25">
      <c r="B2" s="244" t="s">
        <v>153</v>
      </c>
      <c r="C2" s="14"/>
      <c r="D2" s="13"/>
      <c r="E2" s="13"/>
      <c r="F2" s="13"/>
      <c r="G2" s="14"/>
      <c r="H2" s="14"/>
      <c r="I2" s="14"/>
      <c r="J2" s="13"/>
      <c r="K2" s="13"/>
      <c r="L2" s="13"/>
      <c r="M2" s="13"/>
      <c r="N2" s="13"/>
      <c r="O2" s="16"/>
      <c r="P2" s="16"/>
      <c r="Q2" s="16"/>
      <c r="R2" s="16"/>
      <c r="S2" s="16"/>
      <c r="T2" s="16"/>
    </row>
    <row r="3" spans="2:20" s="173" customFormat="1" ht="11.25" x14ac:dyDescent="0.2">
      <c r="B3" s="172"/>
      <c r="C3" s="68"/>
      <c r="O3" s="174"/>
      <c r="P3" s="174"/>
      <c r="Q3" s="174"/>
      <c r="R3" s="174"/>
      <c r="S3" s="174"/>
      <c r="T3" s="174"/>
    </row>
    <row r="4" spans="2:20" s="9" customFormat="1" ht="90.75" customHeight="1" x14ac:dyDescent="0.2">
      <c r="B4" s="335" t="s">
        <v>60</v>
      </c>
      <c r="C4" s="335" t="s">
        <v>54</v>
      </c>
      <c r="D4" s="335" t="s">
        <v>120</v>
      </c>
      <c r="E4" s="335" t="s">
        <v>103</v>
      </c>
      <c r="F4" s="335" t="s">
        <v>127</v>
      </c>
      <c r="G4" s="335" t="s">
        <v>128</v>
      </c>
      <c r="H4" s="335" t="s">
        <v>132</v>
      </c>
      <c r="I4" s="335" t="s">
        <v>133</v>
      </c>
      <c r="J4" s="335" t="s">
        <v>129</v>
      </c>
      <c r="K4" s="335" t="s">
        <v>130</v>
      </c>
      <c r="L4" s="335" t="s">
        <v>134</v>
      </c>
      <c r="M4" s="335" t="s">
        <v>119</v>
      </c>
      <c r="N4" s="335" t="s">
        <v>131</v>
      </c>
      <c r="O4" s="8"/>
      <c r="P4" s="8"/>
      <c r="Q4" s="8"/>
      <c r="R4" s="8"/>
      <c r="S4" s="8"/>
    </row>
    <row r="5" spans="2:20" s="9" customFormat="1" ht="6.75" customHeight="1" x14ac:dyDescent="0.2">
      <c r="B5" s="352"/>
      <c r="C5" s="336"/>
      <c r="D5" s="336"/>
      <c r="E5" s="336"/>
      <c r="F5" s="337"/>
      <c r="G5" s="337"/>
      <c r="H5" s="337"/>
      <c r="I5" s="337"/>
      <c r="J5" s="336"/>
      <c r="K5" s="336"/>
      <c r="L5" s="338"/>
      <c r="M5" s="336"/>
      <c r="N5" s="336"/>
      <c r="O5" s="8"/>
      <c r="P5" s="8"/>
      <c r="Q5" s="8"/>
      <c r="R5" s="8"/>
      <c r="S5" s="8"/>
    </row>
    <row r="6" spans="2:20" s="11" customFormat="1" ht="12.75" customHeight="1" x14ac:dyDescent="0.2">
      <c r="B6" s="339" t="s">
        <v>61</v>
      </c>
      <c r="C6" s="340">
        <v>2614730993</v>
      </c>
      <c r="D6" s="340">
        <v>211359000</v>
      </c>
      <c r="E6" s="340">
        <v>250000000</v>
      </c>
      <c r="F6" s="340">
        <v>93400369</v>
      </c>
      <c r="G6" s="340">
        <v>56037429</v>
      </c>
      <c r="H6" s="340">
        <v>29650262</v>
      </c>
      <c r="I6" s="340">
        <v>4991800</v>
      </c>
      <c r="J6" s="340">
        <v>241378549</v>
      </c>
      <c r="K6" s="340">
        <v>70992478</v>
      </c>
      <c r="L6" s="340">
        <v>615889591</v>
      </c>
      <c r="M6" s="340">
        <v>901318588</v>
      </c>
      <c r="N6" s="340">
        <v>139712927</v>
      </c>
    </row>
    <row r="7" spans="2:20" s="9" customFormat="1" ht="4.5" customHeight="1" x14ac:dyDescent="0.2">
      <c r="B7" s="353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8"/>
      <c r="P7" s="8"/>
      <c r="Q7" s="8"/>
      <c r="R7" s="8"/>
      <c r="S7" s="8"/>
      <c r="T7" s="8"/>
    </row>
    <row r="8" spans="2:20" s="12" customFormat="1" ht="12" x14ac:dyDescent="0.2">
      <c r="B8" s="339" t="s">
        <v>57</v>
      </c>
      <c r="C8" s="340">
        <v>2614730993</v>
      </c>
      <c r="D8" s="340">
        <v>211359000</v>
      </c>
      <c r="E8" s="340">
        <v>250000000</v>
      </c>
      <c r="F8" s="340">
        <v>93400369</v>
      </c>
      <c r="G8" s="340">
        <v>56037429</v>
      </c>
      <c r="H8" s="340">
        <v>29650262</v>
      </c>
      <c r="I8" s="340">
        <v>4991800</v>
      </c>
      <c r="J8" s="340">
        <v>241378549</v>
      </c>
      <c r="K8" s="340">
        <v>70992478</v>
      </c>
      <c r="L8" s="340">
        <v>615889591</v>
      </c>
      <c r="M8" s="340">
        <v>901318588</v>
      </c>
      <c r="N8" s="340">
        <v>139712927</v>
      </c>
    </row>
    <row r="9" spans="2:20" s="8" customFormat="1" ht="12" x14ac:dyDescent="0.2">
      <c r="B9" s="341" t="s">
        <v>104</v>
      </c>
      <c r="C9" s="342">
        <v>6500000</v>
      </c>
      <c r="D9" s="343">
        <v>0</v>
      </c>
      <c r="E9" s="343">
        <v>6250000</v>
      </c>
      <c r="F9" s="343">
        <v>0</v>
      </c>
      <c r="G9" s="343">
        <v>0</v>
      </c>
      <c r="H9" s="343">
        <v>0</v>
      </c>
      <c r="I9" s="344">
        <v>0</v>
      </c>
      <c r="J9" s="343">
        <v>250000</v>
      </c>
      <c r="K9" s="343">
        <v>0</v>
      </c>
      <c r="L9" s="344">
        <v>0</v>
      </c>
      <c r="M9" s="343">
        <v>0</v>
      </c>
      <c r="N9" s="343">
        <v>0</v>
      </c>
    </row>
    <row r="10" spans="2:20" s="8" customFormat="1" ht="12" x14ac:dyDescent="0.2">
      <c r="B10" s="341" t="s">
        <v>102</v>
      </c>
      <c r="C10" s="342">
        <v>37309246</v>
      </c>
      <c r="D10" s="343">
        <v>1080000</v>
      </c>
      <c r="E10" s="343">
        <v>0</v>
      </c>
      <c r="F10" s="343">
        <v>9136685</v>
      </c>
      <c r="G10" s="343">
        <v>0</v>
      </c>
      <c r="H10" s="343">
        <v>0</v>
      </c>
      <c r="I10" s="344">
        <v>0</v>
      </c>
      <c r="J10" s="343">
        <v>644412</v>
      </c>
      <c r="K10" s="343">
        <v>511000</v>
      </c>
      <c r="L10" s="344">
        <v>5937149</v>
      </c>
      <c r="M10" s="343">
        <v>20000000</v>
      </c>
      <c r="N10" s="343">
        <v>0</v>
      </c>
    </row>
    <row r="11" spans="2:20" s="8" customFormat="1" ht="12" x14ac:dyDescent="0.2">
      <c r="B11" s="341" t="s">
        <v>72</v>
      </c>
      <c r="C11" s="342">
        <v>30018444</v>
      </c>
      <c r="D11" s="343">
        <v>127000</v>
      </c>
      <c r="E11" s="343">
        <v>21250000</v>
      </c>
      <c r="F11" s="343">
        <v>0</v>
      </c>
      <c r="G11" s="343">
        <v>219512</v>
      </c>
      <c r="H11" s="343">
        <v>0</v>
      </c>
      <c r="I11" s="344">
        <v>0</v>
      </c>
      <c r="J11" s="343">
        <v>1964000</v>
      </c>
      <c r="K11" s="343">
        <v>575000</v>
      </c>
      <c r="L11" s="344">
        <v>5242932</v>
      </c>
      <c r="M11" s="343">
        <v>640000</v>
      </c>
      <c r="N11" s="343">
        <v>0</v>
      </c>
    </row>
    <row r="12" spans="2:20" s="8" customFormat="1" ht="12" x14ac:dyDescent="0.2">
      <c r="B12" s="341" t="s">
        <v>73</v>
      </c>
      <c r="C12" s="342">
        <v>39556295</v>
      </c>
      <c r="D12" s="343">
        <v>80000</v>
      </c>
      <c r="E12" s="343">
        <v>21250000</v>
      </c>
      <c r="F12" s="343">
        <v>0</v>
      </c>
      <c r="G12" s="343">
        <v>219512</v>
      </c>
      <c r="H12" s="343">
        <v>0</v>
      </c>
      <c r="I12" s="344">
        <v>0</v>
      </c>
      <c r="J12" s="343">
        <v>2468100</v>
      </c>
      <c r="K12" s="343">
        <v>212000</v>
      </c>
      <c r="L12" s="344">
        <v>15242932</v>
      </c>
      <c r="M12" s="343">
        <v>0</v>
      </c>
      <c r="N12" s="343">
        <v>83751</v>
      </c>
    </row>
    <row r="13" spans="2:20" s="8" customFormat="1" ht="12" x14ac:dyDescent="0.2">
      <c r="B13" s="341" t="s">
        <v>1</v>
      </c>
      <c r="C13" s="342">
        <v>344771554</v>
      </c>
      <c r="D13" s="343">
        <v>34340000</v>
      </c>
      <c r="E13" s="343">
        <v>0</v>
      </c>
      <c r="F13" s="343">
        <v>0</v>
      </c>
      <c r="G13" s="343">
        <v>1500000</v>
      </c>
      <c r="H13" s="343">
        <v>0</v>
      </c>
      <c r="I13" s="344">
        <v>0</v>
      </c>
      <c r="J13" s="343">
        <v>93472312</v>
      </c>
      <c r="K13" s="343">
        <v>3414100</v>
      </c>
      <c r="L13" s="344">
        <v>60101519</v>
      </c>
      <c r="M13" s="343">
        <v>133160000</v>
      </c>
      <c r="N13" s="343">
        <v>18783623</v>
      </c>
    </row>
    <row r="14" spans="2:20" s="8" customFormat="1" ht="12" x14ac:dyDescent="0.2">
      <c r="B14" s="341" t="s">
        <v>2</v>
      </c>
      <c r="C14" s="342">
        <v>18415082</v>
      </c>
      <c r="D14" s="343">
        <v>3040000</v>
      </c>
      <c r="E14" s="343">
        <v>0</v>
      </c>
      <c r="F14" s="343">
        <v>1813284</v>
      </c>
      <c r="G14" s="343">
        <v>719512</v>
      </c>
      <c r="H14" s="343">
        <v>0</v>
      </c>
      <c r="I14" s="344">
        <v>0</v>
      </c>
      <c r="J14" s="343">
        <v>413202</v>
      </c>
      <c r="K14" s="343">
        <v>348000</v>
      </c>
      <c r="L14" s="344">
        <v>7695626</v>
      </c>
      <c r="M14" s="343">
        <v>640000</v>
      </c>
      <c r="N14" s="343">
        <v>3745458</v>
      </c>
    </row>
    <row r="15" spans="2:20" s="8" customFormat="1" ht="12" x14ac:dyDescent="0.2">
      <c r="B15" s="341" t="s">
        <v>79</v>
      </c>
      <c r="C15" s="342">
        <v>22841503</v>
      </c>
      <c r="D15" s="343">
        <v>4852000</v>
      </c>
      <c r="E15" s="343">
        <v>0</v>
      </c>
      <c r="F15" s="345">
        <v>0</v>
      </c>
      <c r="G15" s="343">
        <v>1719512</v>
      </c>
      <c r="H15" s="343">
        <v>0</v>
      </c>
      <c r="I15" s="344">
        <v>0</v>
      </c>
      <c r="J15" s="343">
        <v>1228050</v>
      </c>
      <c r="K15" s="343">
        <v>1263600</v>
      </c>
      <c r="L15" s="344">
        <v>8414308</v>
      </c>
      <c r="M15" s="343">
        <v>2560000</v>
      </c>
      <c r="N15" s="343">
        <v>2804033</v>
      </c>
    </row>
    <row r="16" spans="2:20" s="8" customFormat="1" ht="12" x14ac:dyDescent="0.2">
      <c r="B16" s="341" t="s">
        <v>56</v>
      </c>
      <c r="C16" s="342">
        <v>96360149</v>
      </c>
      <c r="D16" s="343">
        <v>423000</v>
      </c>
      <c r="E16" s="343">
        <v>0</v>
      </c>
      <c r="F16" s="343">
        <v>0</v>
      </c>
      <c r="G16" s="343">
        <v>0</v>
      </c>
      <c r="H16" s="343">
        <v>0</v>
      </c>
      <c r="I16" s="344">
        <v>0</v>
      </c>
      <c r="J16" s="343">
        <v>0</v>
      </c>
      <c r="K16" s="343">
        <v>0</v>
      </c>
      <c r="L16" s="344">
        <v>5937149</v>
      </c>
      <c r="M16" s="343">
        <v>90000000</v>
      </c>
      <c r="N16" s="343">
        <v>0</v>
      </c>
    </row>
    <row r="17" spans="2:14" s="8" customFormat="1" ht="12" x14ac:dyDescent="0.2">
      <c r="B17" s="341" t="s">
        <v>41</v>
      </c>
      <c r="C17" s="342">
        <v>7491152</v>
      </c>
      <c r="D17" s="343">
        <v>168000</v>
      </c>
      <c r="E17" s="343">
        <v>0</v>
      </c>
      <c r="F17" s="343">
        <v>0</v>
      </c>
      <c r="G17" s="343">
        <v>973312</v>
      </c>
      <c r="H17" s="343">
        <v>0</v>
      </c>
      <c r="I17" s="344">
        <v>0</v>
      </c>
      <c r="J17" s="343">
        <v>209691</v>
      </c>
      <c r="K17" s="343">
        <v>203000</v>
      </c>
      <c r="L17" s="344">
        <v>5937149</v>
      </c>
      <c r="M17" s="343">
        <v>0</v>
      </c>
      <c r="N17" s="343">
        <v>0</v>
      </c>
    </row>
    <row r="18" spans="2:14" s="8" customFormat="1" ht="12" x14ac:dyDescent="0.2">
      <c r="B18" s="341" t="s">
        <v>3</v>
      </c>
      <c r="C18" s="342">
        <v>19648939</v>
      </c>
      <c r="D18" s="343">
        <v>5260000</v>
      </c>
      <c r="E18" s="343">
        <v>0</v>
      </c>
      <c r="F18" s="343">
        <v>0</v>
      </c>
      <c r="G18" s="343">
        <v>878048</v>
      </c>
      <c r="H18" s="343">
        <v>0</v>
      </c>
      <c r="I18" s="344">
        <v>0</v>
      </c>
      <c r="J18" s="343">
        <v>466000</v>
      </c>
      <c r="K18" s="343">
        <v>120000</v>
      </c>
      <c r="L18" s="344">
        <v>8444891</v>
      </c>
      <c r="M18" s="343">
        <v>4480000</v>
      </c>
      <c r="N18" s="343">
        <v>0</v>
      </c>
    </row>
    <row r="19" spans="2:14" s="8" customFormat="1" ht="12" x14ac:dyDescent="0.2">
      <c r="B19" s="341" t="s">
        <v>105</v>
      </c>
      <c r="C19" s="342">
        <v>7779864</v>
      </c>
      <c r="D19" s="343">
        <v>0</v>
      </c>
      <c r="E19" s="343">
        <v>6250000</v>
      </c>
      <c r="F19" s="343">
        <v>0</v>
      </c>
      <c r="G19" s="343">
        <v>0</v>
      </c>
      <c r="H19" s="343">
        <v>0</v>
      </c>
      <c r="I19" s="344">
        <v>0</v>
      </c>
      <c r="J19" s="343">
        <v>250000</v>
      </c>
      <c r="K19" s="343">
        <v>120000</v>
      </c>
      <c r="L19" s="344">
        <v>1159864</v>
      </c>
      <c r="M19" s="343">
        <v>0</v>
      </c>
      <c r="N19" s="343">
        <v>0</v>
      </c>
    </row>
    <row r="20" spans="2:14" s="8" customFormat="1" ht="12" x14ac:dyDescent="0.2">
      <c r="B20" s="341" t="s">
        <v>4</v>
      </c>
      <c r="C20" s="342">
        <v>68669523</v>
      </c>
      <c r="D20" s="343">
        <v>16000000</v>
      </c>
      <c r="E20" s="343">
        <v>0</v>
      </c>
      <c r="F20" s="343">
        <v>0</v>
      </c>
      <c r="G20" s="343">
        <v>2838368</v>
      </c>
      <c r="H20" s="343">
        <v>0</v>
      </c>
      <c r="I20" s="344">
        <v>0</v>
      </c>
      <c r="J20" s="343">
        <v>1435000</v>
      </c>
      <c r="K20" s="343">
        <v>3446668</v>
      </c>
      <c r="L20" s="344">
        <v>14591894</v>
      </c>
      <c r="M20" s="343">
        <v>20220000</v>
      </c>
      <c r="N20" s="343">
        <v>10137593</v>
      </c>
    </row>
    <row r="21" spans="2:14" s="8" customFormat="1" ht="12" x14ac:dyDescent="0.2">
      <c r="B21" s="341" t="s">
        <v>5</v>
      </c>
      <c r="C21" s="342">
        <v>54249676</v>
      </c>
      <c r="D21" s="343">
        <v>5840000</v>
      </c>
      <c r="E21" s="343">
        <v>0</v>
      </c>
      <c r="F21" s="343">
        <v>7542895</v>
      </c>
      <c r="G21" s="343">
        <v>1727831</v>
      </c>
      <c r="H21" s="343">
        <v>0</v>
      </c>
      <c r="I21" s="346">
        <v>0</v>
      </c>
      <c r="J21" s="343">
        <v>1497242</v>
      </c>
      <c r="K21" s="343">
        <v>7356580</v>
      </c>
      <c r="L21" s="346">
        <v>9821090</v>
      </c>
      <c r="M21" s="343">
        <v>3200000</v>
      </c>
      <c r="N21" s="343">
        <v>17264038</v>
      </c>
    </row>
    <row r="22" spans="2:14" s="8" customFormat="1" ht="12" x14ac:dyDescent="0.2">
      <c r="B22" s="341" t="s">
        <v>106</v>
      </c>
      <c r="C22" s="342">
        <v>14999035</v>
      </c>
      <c r="D22" s="294">
        <v>0</v>
      </c>
      <c r="E22" s="294">
        <v>10250000</v>
      </c>
      <c r="F22" s="294">
        <v>0</v>
      </c>
      <c r="G22" s="294">
        <v>219512</v>
      </c>
      <c r="H22" s="294">
        <v>0</v>
      </c>
      <c r="I22" s="346">
        <v>0</v>
      </c>
      <c r="J22" s="294">
        <v>449932</v>
      </c>
      <c r="K22" s="294">
        <v>600000</v>
      </c>
      <c r="L22" s="346">
        <v>3479591</v>
      </c>
      <c r="M22" s="294">
        <v>0</v>
      </c>
      <c r="N22" s="294">
        <v>0</v>
      </c>
    </row>
    <row r="23" spans="2:14" s="8" customFormat="1" ht="12" x14ac:dyDescent="0.2">
      <c r="B23" s="341" t="s">
        <v>6</v>
      </c>
      <c r="C23" s="342">
        <v>28337867</v>
      </c>
      <c r="D23" s="343">
        <v>1230000</v>
      </c>
      <c r="E23" s="343">
        <v>0</v>
      </c>
      <c r="F23" s="343">
        <v>16981631</v>
      </c>
      <c r="G23" s="343">
        <v>0</v>
      </c>
      <c r="H23" s="343">
        <v>0</v>
      </c>
      <c r="I23" s="344">
        <v>0</v>
      </c>
      <c r="J23" s="343">
        <v>844750</v>
      </c>
      <c r="K23" s="343">
        <v>455100</v>
      </c>
      <c r="L23" s="344">
        <v>6472338</v>
      </c>
      <c r="M23" s="343">
        <v>1920000</v>
      </c>
      <c r="N23" s="343">
        <v>434048</v>
      </c>
    </row>
    <row r="24" spans="2:14" s="8" customFormat="1" ht="12" x14ac:dyDescent="0.2">
      <c r="B24" s="341" t="s">
        <v>7</v>
      </c>
      <c r="C24" s="342">
        <v>8262971</v>
      </c>
      <c r="D24" s="343">
        <v>980000</v>
      </c>
      <c r="E24" s="343">
        <v>0</v>
      </c>
      <c r="F24" s="343">
        <v>0</v>
      </c>
      <c r="G24" s="343">
        <v>0</v>
      </c>
      <c r="H24" s="343">
        <v>0</v>
      </c>
      <c r="I24" s="344">
        <v>0</v>
      </c>
      <c r="J24" s="343">
        <v>400000</v>
      </c>
      <c r="K24" s="343">
        <v>0</v>
      </c>
      <c r="L24" s="344">
        <v>6242971</v>
      </c>
      <c r="M24" s="343">
        <v>640000</v>
      </c>
      <c r="N24" s="343">
        <v>0</v>
      </c>
    </row>
    <row r="25" spans="2:14" s="8" customFormat="1" ht="12" x14ac:dyDescent="0.2">
      <c r="B25" s="341" t="s">
        <v>8</v>
      </c>
      <c r="C25" s="342">
        <v>35081213</v>
      </c>
      <c r="D25" s="343">
        <v>3650000</v>
      </c>
      <c r="E25" s="343">
        <v>0</v>
      </c>
      <c r="F25" s="343">
        <v>905299</v>
      </c>
      <c r="G25" s="343">
        <v>0</v>
      </c>
      <c r="H25" s="343">
        <v>0</v>
      </c>
      <c r="I25" s="344">
        <v>0</v>
      </c>
      <c r="J25" s="343">
        <v>384499</v>
      </c>
      <c r="K25" s="343">
        <v>320000</v>
      </c>
      <c r="L25" s="344">
        <v>5983022</v>
      </c>
      <c r="M25" s="343">
        <v>23351204</v>
      </c>
      <c r="N25" s="343">
        <v>487189</v>
      </c>
    </row>
    <row r="26" spans="2:14" s="8" customFormat="1" ht="12" x14ac:dyDescent="0.2">
      <c r="B26" s="341" t="s">
        <v>107</v>
      </c>
      <c r="C26" s="342">
        <v>13464000</v>
      </c>
      <c r="D26" s="343">
        <v>0</v>
      </c>
      <c r="E26" s="343">
        <v>6250000</v>
      </c>
      <c r="F26" s="343">
        <v>0</v>
      </c>
      <c r="G26" s="343">
        <v>0</v>
      </c>
      <c r="H26" s="343">
        <v>0</v>
      </c>
      <c r="I26" s="344">
        <v>0</v>
      </c>
      <c r="J26" s="343">
        <v>214000</v>
      </c>
      <c r="K26" s="343">
        <v>0</v>
      </c>
      <c r="L26" s="344">
        <v>0</v>
      </c>
      <c r="M26" s="343">
        <v>7000000</v>
      </c>
      <c r="N26" s="343">
        <v>0</v>
      </c>
    </row>
    <row r="27" spans="2:14" s="8" customFormat="1" ht="12" x14ac:dyDescent="0.2">
      <c r="B27" s="341" t="s">
        <v>108</v>
      </c>
      <c r="C27" s="342">
        <v>80089520</v>
      </c>
      <c r="D27" s="343">
        <v>0</v>
      </c>
      <c r="E27" s="343">
        <v>21250000</v>
      </c>
      <c r="F27" s="343">
        <v>0</v>
      </c>
      <c r="G27" s="343">
        <v>0</v>
      </c>
      <c r="H27" s="343">
        <v>0</v>
      </c>
      <c r="I27" s="344">
        <v>0</v>
      </c>
      <c r="J27" s="343">
        <v>656500</v>
      </c>
      <c r="K27" s="343">
        <v>355000</v>
      </c>
      <c r="L27" s="344">
        <v>5026075</v>
      </c>
      <c r="M27" s="343">
        <v>52801945</v>
      </c>
      <c r="N27" s="343">
        <v>0</v>
      </c>
    </row>
    <row r="28" spans="2:14" s="8" customFormat="1" ht="12" x14ac:dyDescent="0.2">
      <c r="B28" s="341" t="s">
        <v>99</v>
      </c>
      <c r="C28" s="342">
        <v>84620922</v>
      </c>
      <c r="D28" s="343">
        <v>20000</v>
      </c>
      <c r="E28" s="343">
        <v>21250000</v>
      </c>
      <c r="F28" s="343">
        <v>0</v>
      </c>
      <c r="G28" s="343">
        <v>219512</v>
      </c>
      <c r="H28" s="343">
        <v>0</v>
      </c>
      <c r="I28" s="344">
        <v>0</v>
      </c>
      <c r="J28" s="343">
        <v>1027156</v>
      </c>
      <c r="K28" s="343">
        <v>155000</v>
      </c>
      <c r="L28" s="344">
        <v>15026075</v>
      </c>
      <c r="M28" s="343">
        <v>46923179</v>
      </c>
      <c r="N28" s="343">
        <v>0</v>
      </c>
    </row>
    <row r="29" spans="2:14" s="8" customFormat="1" ht="12" x14ac:dyDescent="0.2">
      <c r="B29" s="341" t="s">
        <v>9</v>
      </c>
      <c r="C29" s="342">
        <v>31684392</v>
      </c>
      <c r="D29" s="343">
        <v>1350000</v>
      </c>
      <c r="E29" s="343">
        <v>0</v>
      </c>
      <c r="F29" s="343">
        <v>0</v>
      </c>
      <c r="G29" s="343">
        <v>500000</v>
      </c>
      <c r="H29" s="343">
        <v>17381004</v>
      </c>
      <c r="I29" s="344">
        <v>0</v>
      </c>
      <c r="J29" s="343">
        <v>790300</v>
      </c>
      <c r="K29" s="343">
        <v>1176000</v>
      </c>
      <c r="L29" s="344">
        <v>6625249</v>
      </c>
      <c r="M29" s="343">
        <v>2560000</v>
      </c>
      <c r="N29" s="343">
        <v>1301839</v>
      </c>
    </row>
    <row r="30" spans="2:14" s="8" customFormat="1" ht="12" x14ac:dyDescent="0.2">
      <c r="B30" s="341" t="s">
        <v>10</v>
      </c>
      <c r="C30" s="342">
        <v>46676243</v>
      </c>
      <c r="D30" s="343">
        <v>1800000</v>
      </c>
      <c r="E30" s="343">
        <v>0</v>
      </c>
      <c r="F30" s="343">
        <v>3871180</v>
      </c>
      <c r="G30" s="343">
        <v>219512</v>
      </c>
      <c r="H30" s="343">
        <v>0</v>
      </c>
      <c r="I30" s="344">
        <v>0</v>
      </c>
      <c r="J30" s="343">
        <v>33622506</v>
      </c>
      <c r="K30" s="343">
        <v>20000</v>
      </c>
      <c r="L30" s="344">
        <v>6288845</v>
      </c>
      <c r="M30" s="343">
        <v>854200</v>
      </c>
      <c r="N30" s="343">
        <v>0</v>
      </c>
    </row>
    <row r="31" spans="2:14" s="8" customFormat="1" ht="12" x14ac:dyDescent="0.2">
      <c r="B31" s="341" t="s">
        <v>11</v>
      </c>
      <c r="C31" s="342">
        <v>51050172</v>
      </c>
      <c r="D31" s="343">
        <v>1610000</v>
      </c>
      <c r="E31" s="343">
        <v>0</v>
      </c>
      <c r="F31" s="343">
        <v>0</v>
      </c>
      <c r="G31" s="343">
        <v>500000</v>
      </c>
      <c r="H31" s="343">
        <v>200000</v>
      </c>
      <c r="I31" s="344">
        <v>0</v>
      </c>
      <c r="J31" s="343">
        <v>7913000</v>
      </c>
      <c r="K31" s="343">
        <v>685200</v>
      </c>
      <c r="L31" s="344">
        <v>6732286</v>
      </c>
      <c r="M31" s="343">
        <v>32244000</v>
      </c>
      <c r="N31" s="343">
        <v>1165686</v>
      </c>
    </row>
    <row r="32" spans="2:14" s="8" customFormat="1" ht="12" x14ac:dyDescent="0.2">
      <c r="B32" s="341" t="s">
        <v>12</v>
      </c>
      <c r="C32" s="342">
        <v>89547479</v>
      </c>
      <c r="D32" s="343">
        <v>24510000</v>
      </c>
      <c r="E32" s="343">
        <v>0</v>
      </c>
      <c r="F32" s="343">
        <v>0</v>
      </c>
      <c r="G32" s="343">
        <v>5208936</v>
      </c>
      <c r="H32" s="343">
        <v>200000</v>
      </c>
      <c r="I32" s="344">
        <v>0</v>
      </c>
      <c r="J32" s="343">
        <v>2219419</v>
      </c>
      <c r="K32" s="343">
        <v>2947502</v>
      </c>
      <c r="L32" s="344">
        <v>17619534</v>
      </c>
      <c r="M32" s="343">
        <v>20818000</v>
      </c>
      <c r="N32" s="343">
        <v>16024088</v>
      </c>
    </row>
    <row r="33" spans="2:14" s="8" customFormat="1" ht="12" x14ac:dyDescent="0.2">
      <c r="B33" s="341" t="s">
        <v>13</v>
      </c>
      <c r="C33" s="342">
        <v>41720667</v>
      </c>
      <c r="D33" s="343">
        <v>417000</v>
      </c>
      <c r="E33" s="343">
        <v>0</v>
      </c>
      <c r="F33" s="343">
        <v>0</v>
      </c>
      <c r="G33" s="343">
        <v>1939024</v>
      </c>
      <c r="H33" s="343">
        <v>0</v>
      </c>
      <c r="I33" s="344">
        <v>0</v>
      </c>
      <c r="J33" s="343">
        <v>819200</v>
      </c>
      <c r="K33" s="343">
        <v>238100</v>
      </c>
      <c r="L33" s="344">
        <v>5952440</v>
      </c>
      <c r="M33" s="343">
        <v>29689338</v>
      </c>
      <c r="N33" s="343">
        <v>2665565</v>
      </c>
    </row>
    <row r="34" spans="2:14" s="8" customFormat="1" ht="12" x14ac:dyDescent="0.2">
      <c r="B34" s="341" t="s">
        <v>59</v>
      </c>
      <c r="C34" s="342">
        <v>7200702</v>
      </c>
      <c r="D34" s="343">
        <v>300000</v>
      </c>
      <c r="E34" s="343">
        <v>0</v>
      </c>
      <c r="F34" s="343">
        <v>0</v>
      </c>
      <c r="G34" s="343">
        <v>219512</v>
      </c>
      <c r="H34" s="343">
        <v>0</v>
      </c>
      <c r="I34" s="344">
        <v>0</v>
      </c>
      <c r="J34" s="343">
        <v>653750</v>
      </c>
      <c r="K34" s="343">
        <v>75000</v>
      </c>
      <c r="L34" s="344">
        <v>5952440</v>
      </c>
      <c r="M34" s="343">
        <v>0</v>
      </c>
      <c r="N34" s="343">
        <v>0</v>
      </c>
    </row>
    <row r="35" spans="2:14" s="8" customFormat="1" ht="12" x14ac:dyDescent="0.2">
      <c r="B35" s="341" t="s">
        <v>14</v>
      </c>
      <c r="C35" s="342">
        <v>53036273</v>
      </c>
      <c r="D35" s="343">
        <v>9200000</v>
      </c>
      <c r="E35" s="343">
        <v>0</v>
      </c>
      <c r="F35" s="343">
        <v>0</v>
      </c>
      <c r="G35" s="343">
        <v>2219512</v>
      </c>
      <c r="H35" s="343">
        <v>0</v>
      </c>
      <c r="I35" s="344">
        <v>0</v>
      </c>
      <c r="J35" s="343">
        <v>7374990</v>
      </c>
      <c r="K35" s="343">
        <v>7338400</v>
      </c>
      <c r="L35" s="344">
        <v>10426913</v>
      </c>
      <c r="M35" s="343">
        <v>8320000</v>
      </c>
      <c r="N35" s="343">
        <v>8156458</v>
      </c>
    </row>
    <row r="36" spans="2:14" s="8" customFormat="1" ht="12" x14ac:dyDescent="0.2">
      <c r="B36" s="341" t="s">
        <v>15</v>
      </c>
      <c r="C36" s="342">
        <v>38745972</v>
      </c>
      <c r="D36" s="343">
        <v>1110000</v>
      </c>
      <c r="E36" s="343">
        <v>0</v>
      </c>
      <c r="F36" s="343">
        <v>0</v>
      </c>
      <c r="G36" s="343">
        <v>0</v>
      </c>
      <c r="H36" s="343">
        <v>0</v>
      </c>
      <c r="I36" s="344">
        <v>0</v>
      </c>
      <c r="J36" s="343">
        <v>3044276</v>
      </c>
      <c r="K36" s="343">
        <v>243100</v>
      </c>
      <c r="L36" s="344">
        <v>5998313</v>
      </c>
      <c r="M36" s="343">
        <v>27618749</v>
      </c>
      <c r="N36" s="343">
        <v>731534</v>
      </c>
    </row>
    <row r="37" spans="2:14" s="8" customFormat="1" ht="12" x14ac:dyDescent="0.2">
      <c r="B37" s="341" t="s">
        <v>80</v>
      </c>
      <c r="C37" s="342">
        <v>10731657</v>
      </c>
      <c r="D37" s="343">
        <v>1215000</v>
      </c>
      <c r="E37" s="343">
        <v>0</v>
      </c>
      <c r="F37" s="343">
        <v>0</v>
      </c>
      <c r="G37" s="343">
        <v>719512</v>
      </c>
      <c r="H37" s="343">
        <v>0</v>
      </c>
      <c r="I37" s="344">
        <v>0</v>
      </c>
      <c r="J37" s="343">
        <v>665011</v>
      </c>
      <c r="K37" s="343">
        <v>324900</v>
      </c>
      <c r="L37" s="344">
        <v>6472338</v>
      </c>
      <c r="M37" s="343">
        <v>0</v>
      </c>
      <c r="N37" s="343">
        <v>1334896</v>
      </c>
    </row>
    <row r="38" spans="2:14" s="8" customFormat="1" ht="12" x14ac:dyDescent="0.2">
      <c r="B38" s="341" t="s">
        <v>16</v>
      </c>
      <c r="C38" s="342">
        <v>70072942</v>
      </c>
      <c r="D38" s="343">
        <v>9115000</v>
      </c>
      <c r="E38" s="343">
        <v>0</v>
      </c>
      <c r="F38" s="343">
        <v>10411237</v>
      </c>
      <c r="G38" s="343">
        <v>3057880</v>
      </c>
      <c r="H38" s="343">
        <v>0</v>
      </c>
      <c r="I38" s="344">
        <v>0</v>
      </c>
      <c r="J38" s="343">
        <v>12166524</v>
      </c>
      <c r="K38" s="343">
        <v>7669100</v>
      </c>
      <c r="L38" s="344">
        <v>20233950</v>
      </c>
      <c r="M38" s="343">
        <v>5120000</v>
      </c>
      <c r="N38" s="343">
        <v>2299251</v>
      </c>
    </row>
    <row r="39" spans="2:14" s="8" customFormat="1" ht="12" x14ac:dyDescent="0.2">
      <c r="B39" s="341" t="s">
        <v>17</v>
      </c>
      <c r="C39" s="342">
        <v>20697248</v>
      </c>
      <c r="D39" s="343">
        <v>3990000</v>
      </c>
      <c r="E39" s="343">
        <v>0</v>
      </c>
      <c r="F39" s="343">
        <v>0</v>
      </c>
      <c r="G39" s="343">
        <v>319512</v>
      </c>
      <c r="H39" s="343">
        <v>200000</v>
      </c>
      <c r="I39" s="344">
        <v>0</v>
      </c>
      <c r="J39" s="343">
        <v>4991250</v>
      </c>
      <c r="K39" s="343">
        <v>605166</v>
      </c>
      <c r="L39" s="344">
        <v>7359222</v>
      </c>
      <c r="M39" s="343">
        <v>1920000</v>
      </c>
      <c r="N39" s="343">
        <v>1312098</v>
      </c>
    </row>
    <row r="40" spans="2:14" s="8" customFormat="1" ht="12" x14ac:dyDescent="0.2">
      <c r="B40" s="341" t="s">
        <v>74</v>
      </c>
      <c r="C40" s="342">
        <v>36156875</v>
      </c>
      <c r="D40" s="343">
        <v>42000</v>
      </c>
      <c r="E40" s="343">
        <v>30250000</v>
      </c>
      <c r="F40" s="343">
        <v>0</v>
      </c>
      <c r="G40" s="343">
        <v>0</v>
      </c>
      <c r="H40" s="343">
        <v>0</v>
      </c>
      <c r="I40" s="344">
        <v>0</v>
      </c>
      <c r="J40" s="343">
        <v>622800</v>
      </c>
      <c r="K40" s="343">
        <v>216000</v>
      </c>
      <c r="L40" s="344">
        <v>5026075</v>
      </c>
      <c r="M40" s="343">
        <v>0</v>
      </c>
      <c r="N40" s="343">
        <v>0</v>
      </c>
    </row>
    <row r="41" spans="2:14" s="8" customFormat="1" ht="12" x14ac:dyDescent="0.2">
      <c r="B41" s="341" t="s">
        <v>18</v>
      </c>
      <c r="C41" s="342">
        <v>21998652</v>
      </c>
      <c r="D41" s="343">
        <v>5800000</v>
      </c>
      <c r="E41" s="343">
        <v>0</v>
      </c>
      <c r="F41" s="343">
        <v>0</v>
      </c>
      <c r="G41" s="343">
        <v>2417466</v>
      </c>
      <c r="H41" s="343">
        <v>0</v>
      </c>
      <c r="I41" s="344">
        <v>0</v>
      </c>
      <c r="J41" s="343">
        <v>764600</v>
      </c>
      <c r="K41" s="343">
        <v>852300</v>
      </c>
      <c r="L41" s="344">
        <v>7588589</v>
      </c>
      <c r="M41" s="343">
        <v>3840000</v>
      </c>
      <c r="N41" s="343">
        <v>735697</v>
      </c>
    </row>
    <row r="42" spans="2:14" s="8" customFormat="1" ht="12" x14ac:dyDescent="0.2">
      <c r="B42" s="341" t="s">
        <v>81</v>
      </c>
      <c r="C42" s="342">
        <v>38787661</v>
      </c>
      <c r="D42" s="343">
        <v>500000</v>
      </c>
      <c r="E42" s="343">
        <v>0</v>
      </c>
      <c r="F42" s="343">
        <v>0</v>
      </c>
      <c r="G42" s="343">
        <v>219512</v>
      </c>
      <c r="H42" s="343">
        <v>0</v>
      </c>
      <c r="I42" s="344">
        <v>0</v>
      </c>
      <c r="J42" s="343">
        <v>15648500</v>
      </c>
      <c r="K42" s="343">
        <v>579000</v>
      </c>
      <c r="L42" s="344">
        <v>5937149</v>
      </c>
      <c r="M42" s="343">
        <v>15903500</v>
      </c>
      <c r="N42" s="343">
        <v>0</v>
      </c>
    </row>
    <row r="43" spans="2:14" s="8" customFormat="1" ht="12" x14ac:dyDescent="0.2">
      <c r="B43" s="341" t="s">
        <v>75</v>
      </c>
      <c r="C43" s="342">
        <v>22094587</v>
      </c>
      <c r="D43" s="343">
        <v>0</v>
      </c>
      <c r="E43" s="343">
        <v>16250000</v>
      </c>
      <c r="F43" s="343">
        <v>0</v>
      </c>
      <c r="G43" s="343">
        <v>219512</v>
      </c>
      <c r="H43" s="343">
        <v>0</v>
      </c>
      <c r="I43" s="344">
        <v>0</v>
      </c>
      <c r="J43" s="343">
        <v>599000</v>
      </c>
      <c r="K43" s="343">
        <v>0</v>
      </c>
      <c r="L43" s="344">
        <v>5026075</v>
      </c>
      <c r="M43" s="343">
        <v>0</v>
      </c>
      <c r="N43" s="343">
        <v>0</v>
      </c>
    </row>
    <row r="44" spans="2:14" s="8" customFormat="1" ht="12" x14ac:dyDescent="0.2">
      <c r="B44" s="341" t="s">
        <v>52</v>
      </c>
      <c r="C44" s="342">
        <v>9067534</v>
      </c>
      <c r="D44" s="343">
        <v>1765000</v>
      </c>
      <c r="E44" s="343">
        <v>0</v>
      </c>
      <c r="F44" s="343">
        <v>0</v>
      </c>
      <c r="G44" s="343">
        <v>219512</v>
      </c>
      <c r="H44" s="343">
        <v>0</v>
      </c>
      <c r="I44" s="344">
        <v>0</v>
      </c>
      <c r="J44" s="343">
        <v>460000</v>
      </c>
      <c r="K44" s="343">
        <v>0</v>
      </c>
      <c r="L44" s="344">
        <v>5983022</v>
      </c>
      <c r="M44" s="343">
        <v>640000</v>
      </c>
      <c r="N44" s="343">
        <v>0</v>
      </c>
    </row>
    <row r="45" spans="2:14" s="8" customFormat="1" ht="12" x14ac:dyDescent="0.2">
      <c r="B45" s="341" t="s">
        <v>93</v>
      </c>
      <c r="C45" s="342">
        <v>16980650</v>
      </c>
      <c r="D45" s="343">
        <v>1580000</v>
      </c>
      <c r="E45" s="343">
        <v>0</v>
      </c>
      <c r="F45" s="343">
        <v>3420995</v>
      </c>
      <c r="G45" s="343">
        <v>2219312</v>
      </c>
      <c r="H45" s="343">
        <v>0</v>
      </c>
      <c r="I45" s="344">
        <v>0</v>
      </c>
      <c r="J45" s="343">
        <v>567200</v>
      </c>
      <c r="K45" s="343">
        <v>120000</v>
      </c>
      <c r="L45" s="344">
        <v>6304136</v>
      </c>
      <c r="M45" s="343">
        <v>1920000</v>
      </c>
      <c r="N45" s="343">
        <v>849007</v>
      </c>
    </row>
    <row r="46" spans="2:14" s="8" customFormat="1" ht="12" x14ac:dyDescent="0.2">
      <c r="B46" s="341" t="s">
        <v>109</v>
      </c>
      <c r="C46" s="342">
        <v>14556891</v>
      </c>
      <c r="D46" s="343">
        <v>0</v>
      </c>
      <c r="E46" s="343">
        <v>10250000</v>
      </c>
      <c r="F46" s="343">
        <v>0</v>
      </c>
      <c r="G46" s="343">
        <v>0</v>
      </c>
      <c r="H46" s="343">
        <v>0</v>
      </c>
      <c r="I46" s="344">
        <v>0</v>
      </c>
      <c r="J46" s="343">
        <v>827300</v>
      </c>
      <c r="K46" s="343">
        <v>0</v>
      </c>
      <c r="L46" s="344">
        <v>3479591</v>
      </c>
      <c r="M46" s="343">
        <v>0</v>
      </c>
      <c r="N46" s="343">
        <v>0</v>
      </c>
    </row>
    <row r="47" spans="2:14" s="8" customFormat="1" ht="12" x14ac:dyDescent="0.2">
      <c r="B47" s="341" t="s">
        <v>19</v>
      </c>
      <c r="C47" s="342">
        <v>18572405</v>
      </c>
      <c r="D47" s="343">
        <v>2730000</v>
      </c>
      <c r="E47" s="343">
        <v>0</v>
      </c>
      <c r="F47" s="343">
        <v>1653602</v>
      </c>
      <c r="G47" s="343">
        <v>219512</v>
      </c>
      <c r="H47" s="343">
        <v>0</v>
      </c>
      <c r="I47" s="344">
        <v>0</v>
      </c>
      <c r="J47" s="343">
        <v>6494098</v>
      </c>
      <c r="K47" s="343">
        <v>651000</v>
      </c>
      <c r="L47" s="344">
        <v>5998313</v>
      </c>
      <c r="M47" s="343">
        <v>0</v>
      </c>
      <c r="N47" s="343">
        <v>825880</v>
      </c>
    </row>
    <row r="48" spans="2:14" s="8" customFormat="1" ht="12" x14ac:dyDescent="0.2">
      <c r="B48" s="341" t="s">
        <v>110</v>
      </c>
      <c r="C48" s="342">
        <v>17669864</v>
      </c>
      <c r="D48" s="343">
        <v>0</v>
      </c>
      <c r="E48" s="343">
        <v>15250000</v>
      </c>
      <c r="F48" s="343">
        <v>0</v>
      </c>
      <c r="G48" s="343">
        <v>0</v>
      </c>
      <c r="H48" s="343">
        <v>0</v>
      </c>
      <c r="I48" s="344">
        <v>0</v>
      </c>
      <c r="J48" s="343">
        <v>500000</v>
      </c>
      <c r="K48" s="343">
        <v>120000</v>
      </c>
      <c r="L48" s="344">
        <v>1159864</v>
      </c>
      <c r="M48" s="343">
        <v>640000</v>
      </c>
      <c r="N48" s="343">
        <v>0</v>
      </c>
    </row>
    <row r="49" spans="2:14" s="8" customFormat="1" ht="12" x14ac:dyDescent="0.2">
      <c r="B49" s="341" t="s">
        <v>20</v>
      </c>
      <c r="C49" s="342">
        <v>28042016</v>
      </c>
      <c r="D49" s="343">
        <v>8490000</v>
      </c>
      <c r="E49" s="343">
        <v>0</v>
      </c>
      <c r="F49" s="343">
        <v>1224399</v>
      </c>
      <c r="G49" s="343">
        <v>2219512</v>
      </c>
      <c r="H49" s="343">
        <v>0</v>
      </c>
      <c r="I49" s="344">
        <v>0</v>
      </c>
      <c r="J49" s="343">
        <v>890366</v>
      </c>
      <c r="K49" s="343">
        <v>1274800</v>
      </c>
      <c r="L49" s="344">
        <v>10065748</v>
      </c>
      <c r="M49" s="343">
        <v>3200000</v>
      </c>
      <c r="N49" s="343">
        <v>677191</v>
      </c>
    </row>
    <row r="50" spans="2:14" s="8" customFormat="1" ht="12" x14ac:dyDescent="0.2">
      <c r="B50" s="341" t="s">
        <v>55</v>
      </c>
      <c r="C50" s="342">
        <v>12785419</v>
      </c>
      <c r="D50" s="343">
        <v>1210000</v>
      </c>
      <c r="E50" s="343">
        <v>0</v>
      </c>
      <c r="F50" s="343">
        <v>0</v>
      </c>
      <c r="G50" s="343">
        <v>1500000</v>
      </c>
      <c r="H50" s="343">
        <v>0</v>
      </c>
      <c r="I50" s="344">
        <v>0</v>
      </c>
      <c r="J50" s="343">
        <v>859270</v>
      </c>
      <c r="K50" s="343">
        <v>359000</v>
      </c>
      <c r="L50" s="344">
        <v>5937149</v>
      </c>
      <c r="M50" s="343">
        <v>2920000</v>
      </c>
      <c r="N50" s="343">
        <v>0</v>
      </c>
    </row>
    <row r="51" spans="2:14" s="8" customFormat="1" ht="12" x14ac:dyDescent="0.2">
      <c r="B51" s="341" t="s">
        <v>21</v>
      </c>
      <c r="C51" s="342">
        <v>46948743</v>
      </c>
      <c r="D51" s="343">
        <v>11275000</v>
      </c>
      <c r="E51" s="343">
        <v>0</v>
      </c>
      <c r="F51" s="343">
        <v>0</v>
      </c>
      <c r="G51" s="343">
        <v>1719512</v>
      </c>
      <c r="H51" s="343">
        <v>200000</v>
      </c>
      <c r="I51" s="344">
        <v>0</v>
      </c>
      <c r="J51" s="343">
        <v>852829</v>
      </c>
      <c r="K51" s="343">
        <v>1992840</v>
      </c>
      <c r="L51" s="344">
        <v>11686605</v>
      </c>
      <c r="M51" s="343">
        <v>8960000</v>
      </c>
      <c r="N51" s="343">
        <v>10261957</v>
      </c>
    </row>
    <row r="52" spans="2:14" s="8" customFormat="1" ht="12" x14ac:dyDescent="0.2">
      <c r="B52" s="341" t="s">
        <v>22</v>
      </c>
      <c r="C52" s="342">
        <v>22915551</v>
      </c>
      <c r="D52" s="343">
        <v>3850000</v>
      </c>
      <c r="E52" s="343">
        <v>0</v>
      </c>
      <c r="F52" s="343">
        <v>3004351</v>
      </c>
      <c r="G52" s="343">
        <v>936024</v>
      </c>
      <c r="H52" s="343">
        <v>0</v>
      </c>
      <c r="I52" s="344">
        <v>0</v>
      </c>
      <c r="J52" s="343">
        <v>445240</v>
      </c>
      <c r="K52" s="343">
        <v>1166600</v>
      </c>
      <c r="L52" s="344">
        <v>8628384</v>
      </c>
      <c r="M52" s="343">
        <v>3200000</v>
      </c>
      <c r="N52" s="343">
        <v>1684952</v>
      </c>
    </row>
    <row r="53" spans="2:14" s="8" customFormat="1" ht="12" x14ac:dyDescent="0.2">
      <c r="B53" s="341" t="s">
        <v>111</v>
      </c>
      <c r="C53" s="342">
        <v>36878446</v>
      </c>
      <c r="D53" s="343">
        <v>0</v>
      </c>
      <c r="E53" s="343">
        <v>15250000</v>
      </c>
      <c r="F53" s="343">
        <v>0</v>
      </c>
      <c r="G53" s="343">
        <v>0</v>
      </c>
      <c r="H53" s="343">
        <v>0</v>
      </c>
      <c r="I53" s="344">
        <v>0</v>
      </c>
      <c r="J53" s="343">
        <v>460000</v>
      </c>
      <c r="K53" s="343">
        <v>120000</v>
      </c>
      <c r="L53" s="344">
        <v>1159864</v>
      </c>
      <c r="M53" s="343">
        <v>19888582</v>
      </c>
      <c r="N53" s="343">
        <v>0</v>
      </c>
    </row>
    <row r="54" spans="2:14" s="8" customFormat="1" ht="12" x14ac:dyDescent="0.2">
      <c r="B54" s="341" t="s">
        <v>23</v>
      </c>
      <c r="C54" s="342">
        <v>37548082</v>
      </c>
      <c r="D54" s="343">
        <v>3900000</v>
      </c>
      <c r="E54" s="343">
        <v>0</v>
      </c>
      <c r="F54" s="343">
        <v>0</v>
      </c>
      <c r="G54" s="343">
        <v>719512</v>
      </c>
      <c r="H54" s="343">
        <v>200000</v>
      </c>
      <c r="I54" s="344">
        <v>0</v>
      </c>
      <c r="J54" s="343">
        <v>5497450</v>
      </c>
      <c r="K54" s="343">
        <v>2528700</v>
      </c>
      <c r="L54" s="344">
        <v>9958711</v>
      </c>
      <c r="M54" s="343">
        <v>3200000</v>
      </c>
      <c r="N54" s="343">
        <v>11543709</v>
      </c>
    </row>
    <row r="55" spans="2:14" s="8" customFormat="1" ht="12" x14ac:dyDescent="0.2">
      <c r="B55" s="341" t="s">
        <v>24</v>
      </c>
      <c r="C55" s="342">
        <v>35809147</v>
      </c>
      <c r="D55" s="343">
        <v>8100000</v>
      </c>
      <c r="E55" s="343">
        <v>0</v>
      </c>
      <c r="F55" s="343">
        <v>7000000</v>
      </c>
      <c r="G55" s="343">
        <v>3642472</v>
      </c>
      <c r="H55" s="343">
        <v>0</v>
      </c>
      <c r="I55" s="344">
        <v>0</v>
      </c>
      <c r="J55" s="343">
        <v>807000</v>
      </c>
      <c r="K55" s="343">
        <v>550000</v>
      </c>
      <c r="L55" s="344">
        <v>9285901</v>
      </c>
      <c r="M55" s="343">
        <v>3200000</v>
      </c>
      <c r="N55" s="343">
        <v>3223774</v>
      </c>
    </row>
    <row r="56" spans="2:14" s="8" customFormat="1" ht="12" x14ac:dyDescent="0.2">
      <c r="B56" s="341" t="s">
        <v>98</v>
      </c>
      <c r="C56" s="342">
        <v>48989369</v>
      </c>
      <c r="D56" s="343">
        <v>3265000</v>
      </c>
      <c r="E56" s="343">
        <v>0</v>
      </c>
      <c r="F56" s="343">
        <v>0</v>
      </c>
      <c r="G56" s="343">
        <v>7219512</v>
      </c>
      <c r="H56" s="343">
        <v>0</v>
      </c>
      <c r="I56" s="344">
        <v>0</v>
      </c>
      <c r="J56" s="343">
        <v>607642</v>
      </c>
      <c r="K56" s="343">
        <v>1416000</v>
      </c>
      <c r="L56" s="344">
        <v>5983022</v>
      </c>
      <c r="M56" s="343">
        <v>29200000</v>
      </c>
      <c r="N56" s="343">
        <v>1298193</v>
      </c>
    </row>
    <row r="57" spans="2:14" s="8" customFormat="1" ht="12" x14ac:dyDescent="0.2">
      <c r="B57" s="341" t="s">
        <v>25</v>
      </c>
      <c r="C57" s="342">
        <v>25583856</v>
      </c>
      <c r="D57" s="343">
        <v>2310000</v>
      </c>
      <c r="E57" s="343">
        <v>0</v>
      </c>
      <c r="F57" s="343">
        <v>10197043</v>
      </c>
      <c r="G57" s="343">
        <v>219512</v>
      </c>
      <c r="H57" s="343">
        <v>200000</v>
      </c>
      <c r="I57" s="344">
        <v>0</v>
      </c>
      <c r="J57" s="343">
        <v>997609</v>
      </c>
      <c r="K57" s="343">
        <v>2000000</v>
      </c>
      <c r="L57" s="344">
        <v>7022818</v>
      </c>
      <c r="M57" s="343">
        <v>1920000</v>
      </c>
      <c r="N57" s="343">
        <v>716874</v>
      </c>
    </row>
    <row r="58" spans="2:14" s="8" customFormat="1" ht="12" x14ac:dyDescent="0.2">
      <c r="B58" s="341" t="s">
        <v>112</v>
      </c>
      <c r="C58" s="342">
        <v>16629727</v>
      </c>
      <c r="D58" s="343">
        <v>0</v>
      </c>
      <c r="E58" s="343">
        <v>6250000</v>
      </c>
      <c r="F58" s="343">
        <v>0</v>
      </c>
      <c r="G58" s="343">
        <v>0</v>
      </c>
      <c r="H58" s="343">
        <v>0</v>
      </c>
      <c r="I58" s="344">
        <v>0</v>
      </c>
      <c r="J58" s="343">
        <v>250000</v>
      </c>
      <c r="K58" s="343">
        <v>0</v>
      </c>
      <c r="L58" s="344">
        <v>10129727</v>
      </c>
      <c r="M58" s="343">
        <v>0</v>
      </c>
      <c r="N58" s="343">
        <v>0</v>
      </c>
    </row>
    <row r="59" spans="2:14" s="8" customFormat="1" ht="12" x14ac:dyDescent="0.2">
      <c r="B59" s="341" t="s">
        <v>26</v>
      </c>
      <c r="C59" s="342">
        <v>48103994</v>
      </c>
      <c r="D59" s="343">
        <v>6670000</v>
      </c>
      <c r="E59" s="343">
        <v>0</v>
      </c>
      <c r="F59" s="343">
        <v>10551296</v>
      </c>
      <c r="G59" s="343">
        <v>719512</v>
      </c>
      <c r="H59" s="343">
        <v>0</v>
      </c>
      <c r="I59" s="344">
        <v>0</v>
      </c>
      <c r="J59" s="343">
        <v>846000</v>
      </c>
      <c r="K59" s="343">
        <v>2293740</v>
      </c>
      <c r="L59" s="344">
        <v>9515268</v>
      </c>
      <c r="M59" s="343">
        <v>10787386</v>
      </c>
      <c r="N59" s="343">
        <v>6720792</v>
      </c>
    </row>
    <row r="60" spans="2:14" s="8" customFormat="1" ht="12" x14ac:dyDescent="0.2">
      <c r="B60" s="341" t="s">
        <v>82</v>
      </c>
      <c r="C60" s="342">
        <v>81412575</v>
      </c>
      <c r="D60" s="343">
        <v>4520000</v>
      </c>
      <c r="E60" s="343">
        <v>0</v>
      </c>
      <c r="F60" s="343">
        <v>2543344</v>
      </c>
      <c r="G60" s="343">
        <v>0</v>
      </c>
      <c r="H60" s="343">
        <v>1882738</v>
      </c>
      <c r="I60" s="344">
        <v>0</v>
      </c>
      <c r="J60" s="343">
        <v>1537074</v>
      </c>
      <c r="K60" s="343">
        <v>1521700</v>
      </c>
      <c r="L60" s="344">
        <v>58032031</v>
      </c>
      <c r="M60" s="343">
        <v>8975000</v>
      </c>
      <c r="N60" s="343">
        <v>2400688</v>
      </c>
    </row>
    <row r="61" spans="2:14" s="8" customFormat="1" ht="12" x14ac:dyDescent="0.2">
      <c r="B61" s="341" t="s">
        <v>83</v>
      </c>
      <c r="C61" s="342">
        <v>28069532</v>
      </c>
      <c r="D61" s="343">
        <v>280000</v>
      </c>
      <c r="E61" s="343">
        <v>21250000</v>
      </c>
      <c r="F61" s="343">
        <v>0</v>
      </c>
      <c r="G61" s="343">
        <v>0</v>
      </c>
      <c r="H61" s="343">
        <v>0</v>
      </c>
      <c r="I61" s="344">
        <v>0</v>
      </c>
      <c r="J61" s="343">
        <v>536600</v>
      </c>
      <c r="K61" s="343">
        <v>120000</v>
      </c>
      <c r="L61" s="344">
        <v>5242932</v>
      </c>
      <c r="M61" s="343">
        <v>640000</v>
      </c>
      <c r="N61" s="343">
        <v>0</v>
      </c>
    </row>
    <row r="62" spans="2:14" s="8" customFormat="1" ht="12" x14ac:dyDescent="0.2">
      <c r="B62" s="341" t="s">
        <v>28</v>
      </c>
      <c r="C62" s="342">
        <v>42393810</v>
      </c>
      <c r="D62" s="343">
        <v>825000</v>
      </c>
      <c r="E62" s="343">
        <v>0</v>
      </c>
      <c r="F62" s="343">
        <v>0</v>
      </c>
      <c r="G62" s="343">
        <v>219512</v>
      </c>
      <c r="H62" s="343">
        <v>0</v>
      </c>
      <c r="I62" s="344">
        <v>0</v>
      </c>
      <c r="J62" s="343">
        <v>7164149</v>
      </c>
      <c r="K62" s="343">
        <v>248000</v>
      </c>
      <c r="L62" s="344">
        <v>33937149</v>
      </c>
      <c r="M62" s="343">
        <v>0</v>
      </c>
      <c r="N62" s="343">
        <v>0</v>
      </c>
    </row>
    <row r="63" spans="2:14" s="8" customFormat="1" ht="12" x14ac:dyDescent="0.2">
      <c r="B63" s="341" t="s">
        <v>27</v>
      </c>
      <c r="C63" s="342">
        <v>93608324</v>
      </c>
      <c r="D63" s="343">
        <v>11100000</v>
      </c>
      <c r="E63" s="343">
        <v>0</v>
      </c>
      <c r="F63" s="343">
        <v>0</v>
      </c>
      <c r="G63" s="343">
        <v>3549980</v>
      </c>
      <c r="H63" s="343">
        <v>0</v>
      </c>
      <c r="I63" s="344">
        <v>0</v>
      </c>
      <c r="J63" s="343">
        <v>5682520</v>
      </c>
      <c r="K63" s="343">
        <v>4092700</v>
      </c>
      <c r="L63" s="344">
        <v>12971059</v>
      </c>
      <c r="M63" s="343">
        <v>46169000</v>
      </c>
      <c r="N63" s="343">
        <v>10043065</v>
      </c>
    </row>
    <row r="64" spans="2:14" s="8" customFormat="1" ht="12" x14ac:dyDescent="0.2">
      <c r="B64" s="341" t="s">
        <v>29</v>
      </c>
      <c r="C64" s="342">
        <v>22524188</v>
      </c>
      <c r="D64" s="343">
        <v>1270000</v>
      </c>
      <c r="E64" s="343">
        <v>0</v>
      </c>
      <c r="F64" s="343">
        <v>3143128</v>
      </c>
      <c r="G64" s="343">
        <v>1500000</v>
      </c>
      <c r="H64" s="343">
        <v>9186520</v>
      </c>
      <c r="I64" s="344">
        <v>0</v>
      </c>
      <c r="J64" s="343">
        <v>637000</v>
      </c>
      <c r="K64" s="343">
        <v>195100</v>
      </c>
      <c r="L64" s="344">
        <v>5952440</v>
      </c>
      <c r="M64" s="343">
        <v>640000</v>
      </c>
      <c r="N64" s="343">
        <v>0</v>
      </c>
    </row>
    <row r="65" spans="2:20" s="8" customFormat="1" ht="12" x14ac:dyDescent="0.2">
      <c r="B65" s="341" t="s">
        <v>76</v>
      </c>
      <c r="C65" s="342">
        <v>22793256</v>
      </c>
      <c r="D65" s="343">
        <v>0</v>
      </c>
      <c r="E65" s="343">
        <v>21250000</v>
      </c>
      <c r="F65" s="343">
        <v>0</v>
      </c>
      <c r="G65" s="343">
        <v>219512</v>
      </c>
      <c r="H65" s="343">
        <v>0</v>
      </c>
      <c r="I65" s="344">
        <v>0</v>
      </c>
      <c r="J65" s="343">
        <v>163880</v>
      </c>
      <c r="K65" s="343">
        <v>0</v>
      </c>
      <c r="L65" s="344">
        <v>1159864</v>
      </c>
      <c r="M65" s="343">
        <v>0</v>
      </c>
      <c r="N65" s="343">
        <v>0</v>
      </c>
    </row>
    <row r="66" spans="2:20" s="10" customFormat="1" ht="12" x14ac:dyDescent="0.2">
      <c r="B66" s="347" t="s">
        <v>100</v>
      </c>
      <c r="C66" s="348">
        <v>288179137</v>
      </c>
      <c r="D66" s="349">
        <v>170000</v>
      </c>
      <c r="E66" s="349">
        <v>0</v>
      </c>
      <c r="F66" s="349">
        <v>0</v>
      </c>
      <c r="G66" s="350">
        <v>0</v>
      </c>
      <c r="H66" s="349">
        <v>0</v>
      </c>
      <c r="I66" s="351">
        <v>4991800</v>
      </c>
      <c r="J66" s="349">
        <v>4125350</v>
      </c>
      <c r="K66" s="349">
        <v>7797482</v>
      </c>
      <c r="L66" s="351">
        <v>72300000</v>
      </c>
      <c r="M66" s="349">
        <v>198794505</v>
      </c>
      <c r="N66" s="349">
        <v>0</v>
      </c>
    </row>
    <row r="67" spans="2:20" s="9" customFormat="1" ht="12" x14ac:dyDescent="0.2"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8"/>
      <c r="P67" s="8"/>
      <c r="Q67" s="8"/>
      <c r="R67" s="8"/>
      <c r="S67" s="8"/>
      <c r="T67" s="8"/>
    </row>
    <row r="68" spans="2:20" s="9" customFormat="1" ht="12" x14ac:dyDescent="0.2">
      <c r="B68" s="245" t="s">
        <v>101</v>
      </c>
      <c r="C68" s="29"/>
      <c r="D68" s="25"/>
      <c r="E68" s="25"/>
      <c r="F68" s="29"/>
      <c r="G68" s="29"/>
      <c r="H68" s="29"/>
      <c r="I68" s="29"/>
      <c r="J68" s="25"/>
      <c r="K68" s="25"/>
      <c r="L68" s="25"/>
      <c r="M68" s="25"/>
      <c r="N68" s="25"/>
      <c r="O68" s="8"/>
      <c r="P68" s="8"/>
      <c r="Q68" s="8"/>
      <c r="R68" s="8"/>
      <c r="S68" s="8"/>
      <c r="T68" s="8"/>
    </row>
    <row r="69" spans="2:20" s="9" customFormat="1" ht="12" x14ac:dyDescent="0.2">
      <c r="B69" s="246" t="s">
        <v>126</v>
      </c>
      <c r="C69" s="29"/>
      <c r="D69" s="25"/>
      <c r="E69" s="25"/>
      <c r="F69" s="29"/>
      <c r="G69" s="29"/>
      <c r="H69" s="29"/>
      <c r="I69" s="29"/>
      <c r="J69" s="25"/>
      <c r="K69" s="25"/>
      <c r="L69" s="25"/>
      <c r="M69" s="25"/>
      <c r="N69" s="25"/>
      <c r="O69" s="8"/>
      <c r="P69" s="8"/>
      <c r="Q69" s="8"/>
      <c r="R69" s="8"/>
      <c r="S69" s="8"/>
      <c r="T69" s="8"/>
    </row>
    <row r="70" spans="2:20" x14ac:dyDescent="0.2">
      <c r="B70" s="247"/>
    </row>
    <row r="71" spans="2:20" x14ac:dyDescent="0.2">
      <c r="B71" s="248" t="s">
        <v>121</v>
      </c>
    </row>
    <row r="72" spans="2:20" x14ac:dyDescent="0.2">
      <c r="B72"/>
    </row>
    <row r="73" spans="2:20" x14ac:dyDescent="0.2">
      <c r="B73"/>
    </row>
  </sheetData>
  <phoneticPr fontId="4" type="noConversion"/>
  <printOptions horizontalCentered="1" verticalCentered="1"/>
  <pageMargins left="0.25" right="0.25" top="0.75" bottom="0.75" header="0.3" footer="0.3"/>
  <pageSetup paperSize="9" scale="94" fitToWidth="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tabColor theme="4" tint="0.79998168889431442"/>
    <pageSetUpPr fitToPage="1"/>
  </sheetPr>
  <dimension ref="B2:J74"/>
  <sheetViews>
    <sheetView showGridLines="0" workbookViewId="0">
      <selection activeCell="B18" sqref="B18"/>
    </sheetView>
  </sheetViews>
  <sheetFormatPr baseColWidth="10" defaultRowHeight="14.25" x14ac:dyDescent="0.2"/>
  <cols>
    <col min="1" max="1" width="2.140625" style="196" customWidth="1"/>
    <col min="2" max="2" width="27.140625" style="39" customWidth="1"/>
    <col min="3" max="3" width="16.42578125" style="196" customWidth="1"/>
    <col min="4" max="4" width="16.42578125" style="298" customWidth="1"/>
    <col min="5" max="8" width="16.42578125" style="196" customWidth="1"/>
    <col min="9" max="9" width="15.28515625" style="196" bestFit="1" customWidth="1"/>
    <col min="10" max="10" width="16.7109375" style="196" bestFit="1" customWidth="1"/>
    <col min="11" max="16384" width="11.42578125" style="196"/>
  </cols>
  <sheetData>
    <row r="2" spans="2:10" s="41" customFormat="1" ht="15" x14ac:dyDescent="0.25">
      <c r="B2" s="194" t="s">
        <v>154</v>
      </c>
      <c r="D2" s="40"/>
    </row>
    <row r="3" spans="2:10" x14ac:dyDescent="0.2">
      <c r="C3" s="197"/>
      <c r="E3" s="197"/>
      <c r="F3" s="197"/>
      <c r="G3" s="197"/>
    </row>
    <row r="4" spans="2:10" s="198" customFormat="1" ht="12" customHeight="1" x14ac:dyDescent="0.2">
      <c r="B4" s="618" t="s">
        <v>60</v>
      </c>
      <c r="C4" s="631" t="s">
        <v>44</v>
      </c>
      <c r="D4" s="631" t="s">
        <v>36</v>
      </c>
      <c r="E4" s="631" t="s">
        <v>37</v>
      </c>
      <c r="F4" s="631" t="s">
        <v>94</v>
      </c>
      <c r="G4" s="631" t="s">
        <v>138</v>
      </c>
      <c r="H4" s="631" t="s">
        <v>95</v>
      </c>
    </row>
    <row r="5" spans="2:10" s="198" customFormat="1" ht="11.25" customHeight="1" x14ac:dyDescent="0.2">
      <c r="B5" s="619"/>
      <c r="C5" s="632"/>
      <c r="D5" s="632"/>
      <c r="E5" s="632"/>
      <c r="F5" s="632"/>
      <c r="G5" s="632"/>
      <c r="H5" s="632"/>
    </row>
    <row r="6" spans="2:10" s="198" customFormat="1" ht="24" customHeight="1" x14ac:dyDescent="0.2">
      <c r="B6" s="620"/>
      <c r="C6" s="633"/>
      <c r="D6" s="633"/>
      <c r="E6" s="633"/>
      <c r="F6" s="633"/>
      <c r="G6" s="633"/>
      <c r="H6" s="633"/>
    </row>
    <row r="7" spans="2:10" s="198" customFormat="1" ht="6.75" customHeight="1" x14ac:dyDescent="0.2">
      <c r="B7" s="48"/>
      <c r="C7" s="299"/>
      <c r="D7" s="300"/>
      <c r="E7" s="299"/>
      <c r="F7" s="299"/>
      <c r="G7" s="299"/>
      <c r="H7" s="282"/>
    </row>
    <row r="8" spans="2:10" s="138" customFormat="1" ht="12" x14ac:dyDescent="0.2">
      <c r="B8" s="283" t="s">
        <v>62</v>
      </c>
      <c r="C8" s="284">
        <v>207474666290.94009</v>
      </c>
      <c r="D8" s="284">
        <v>207314319798.51004</v>
      </c>
      <c r="E8" s="284">
        <v>3387650</v>
      </c>
      <c r="F8" s="284">
        <v>44146599</v>
      </c>
      <c r="G8" s="284">
        <v>0</v>
      </c>
      <c r="H8" s="284">
        <v>112812243.42999998</v>
      </c>
      <c r="J8" s="301"/>
    </row>
    <row r="9" spans="2:10" s="138" customFormat="1" ht="5.25" customHeight="1" x14ac:dyDescent="0.2">
      <c r="B9" s="285"/>
      <c r="C9" s="286"/>
      <c r="D9" s="286"/>
      <c r="E9" s="286"/>
      <c r="F9" s="286"/>
      <c r="G9" s="286"/>
      <c r="H9" s="286"/>
      <c r="J9" s="301"/>
    </row>
    <row r="10" spans="2:10" s="199" customFormat="1" ht="12" x14ac:dyDescent="0.2">
      <c r="B10" s="283" t="s">
        <v>57</v>
      </c>
      <c r="C10" s="287">
        <v>207474666290.94009</v>
      </c>
      <c r="D10" s="287">
        <v>207314319798.51004</v>
      </c>
      <c r="E10" s="287">
        <v>3387650</v>
      </c>
      <c r="F10" s="287">
        <v>44146599</v>
      </c>
      <c r="G10" s="356">
        <v>0</v>
      </c>
      <c r="H10" s="287">
        <v>112812243.42999998</v>
      </c>
      <c r="I10" s="45"/>
      <c r="J10" s="301"/>
    </row>
    <row r="11" spans="2:10" s="199" customFormat="1" ht="12" x14ac:dyDescent="0.2">
      <c r="B11" s="42" t="s">
        <v>104</v>
      </c>
      <c r="C11" s="288">
        <v>73305815.909999996</v>
      </c>
      <c r="D11" s="289">
        <v>73305815.909999996</v>
      </c>
      <c r="E11" s="290">
        <v>0</v>
      </c>
      <c r="F11" s="290">
        <v>0</v>
      </c>
      <c r="G11" s="355">
        <v>0</v>
      </c>
      <c r="H11" s="291">
        <v>0</v>
      </c>
      <c r="I11" s="45"/>
      <c r="J11" s="301"/>
    </row>
    <row r="12" spans="2:10" s="199" customFormat="1" ht="12" x14ac:dyDescent="0.2">
      <c r="B12" s="42" t="s">
        <v>102</v>
      </c>
      <c r="C12" s="288">
        <v>2266865274.2800002</v>
      </c>
      <c r="D12" s="289">
        <v>2266865274.2800002</v>
      </c>
      <c r="E12" s="290">
        <v>0</v>
      </c>
      <c r="F12" s="290">
        <v>0</v>
      </c>
      <c r="G12" s="355">
        <v>0</v>
      </c>
      <c r="H12" s="291">
        <v>0</v>
      </c>
      <c r="I12" s="45"/>
      <c r="J12" s="301"/>
    </row>
    <row r="13" spans="2:10" s="138" customFormat="1" ht="12" x14ac:dyDescent="0.2">
      <c r="B13" s="42" t="s">
        <v>72</v>
      </c>
      <c r="C13" s="288">
        <v>1443836222.9100001</v>
      </c>
      <c r="D13" s="289">
        <v>1443836222.9100001</v>
      </c>
      <c r="E13" s="290">
        <v>0</v>
      </c>
      <c r="F13" s="290">
        <v>0</v>
      </c>
      <c r="G13" s="355">
        <v>0</v>
      </c>
      <c r="H13" s="291">
        <v>0</v>
      </c>
      <c r="I13" s="45"/>
      <c r="J13" s="301"/>
    </row>
    <row r="14" spans="2:10" s="138" customFormat="1" ht="12" x14ac:dyDescent="0.2">
      <c r="B14" s="42" t="s">
        <v>73</v>
      </c>
      <c r="C14" s="288">
        <v>1081715587.01</v>
      </c>
      <c r="D14" s="289">
        <v>1079111435.48</v>
      </c>
      <c r="E14" s="290">
        <v>0</v>
      </c>
      <c r="F14" s="290">
        <v>895700</v>
      </c>
      <c r="G14" s="355">
        <v>0</v>
      </c>
      <c r="H14" s="291">
        <v>1708451.53</v>
      </c>
      <c r="I14" s="45"/>
      <c r="J14" s="301"/>
    </row>
    <row r="15" spans="2:10" s="138" customFormat="1" ht="12" x14ac:dyDescent="0.2">
      <c r="B15" s="42" t="s">
        <v>1</v>
      </c>
      <c r="C15" s="288">
        <v>37776646999.599998</v>
      </c>
      <c r="D15" s="289">
        <v>37711557783.019997</v>
      </c>
      <c r="E15" s="290">
        <v>1332000</v>
      </c>
      <c r="F15" s="290">
        <v>13845589</v>
      </c>
      <c r="G15" s="355">
        <v>0</v>
      </c>
      <c r="H15" s="291">
        <v>49911627.579999998</v>
      </c>
      <c r="I15" s="45"/>
      <c r="J15" s="301"/>
    </row>
    <row r="16" spans="2:10" s="138" customFormat="1" ht="12" x14ac:dyDescent="0.2">
      <c r="B16" s="42" t="s">
        <v>2</v>
      </c>
      <c r="C16" s="288">
        <v>2715030777.9499998</v>
      </c>
      <c r="D16" s="289">
        <v>2715030777.9499998</v>
      </c>
      <c r="E16" s="290">
        <v>0</v>
      </c>
      <c r="F16" s="290">
        <v>0</v>
      </c>
      <c r="G16" s="355">
        <v>0</v>
      </c>
      <c r="H16" s="291">
        <v>0</v>
      </c>
      <c r="I16" s="45"/>
      <c r="J16" s="301"/>
    </row>
    <row r="17" spans="2:10" s="138" customFormat="1" ht="12" x14ac:dyDescent="0.2">
      <c r="B17" s="42" t="s">
        <v>79</v>
      </c>
      <c r="C17" s="288">
        <v>3247766097.1599998</v>
      </c>
      <c r="D17" s="289">
        <v>3247730097.1599998</v>
      </c>
      <c r="E17" s="290">
        <v>0</v>
      </c>
      <c r="F17" s="290">
        <v>0</v>
      </c>
      <c r="G17" s="355">
        <v>0</v>
      </c>
      <c r="H17" s="291">
        <v>36000</v>
      </c>
      <c r="I17" s="45"/>
      <c r="J17" s="301"/>
    </row>
    <row r="18" spans="2:10" s="138" customFormat="1" ht="12" x14ac:dyDescent="0.2">
      <c r="B18" s="42" t="s">
        <v>56</v>
      </c>
      <c r="C18" s="288">
        <v>803678031.47000003</v>
      </c>
      <c r="D18" s="289">
        <v>802844055.47000003</v>
      </c>
      <c r="E18" s="290">
        <v>0</v>
      </c>
      <c r="F18" s="290">
        <v>833976</v>
      </c>
      <c r="G18" s="355">
        <v>0</v>
      </c>
      <c r="H18" s="291">
        <v>0</v>
      </c>
      <c r="I18" s="45"/>
      <c r="J18" s="301"/>
    </row>
    <row r="19" spans="2:10" s="138" customFormat="1" ht="12" x14ac:dyDescent="0.2">
      <c r="B19" s="42" t="s">
        <v>41</v>
      </c>
      <c r="C19" s="288">
        <v>823275177.47000003</v>
      </c>
      <c r="D19" s="289">
        <v>823275177.47000003</v>
      </c>
      <c r="E19" s="290">
        <v>0</v>
      </c>
      <c r="F19" s="290">
        <v>0</v>
      </c>
      <c r="G19" s="355">
        <v>0</v>
      </c>
      <c r="H19" s="291">
        <v>0</v>
      </c>
      <c r="I19" s="45"/>
      <c r="J19" s="301"/>
    </row>
    <row r="20" spans="2:10" s="138" customFormat="1" ht="12" x14ac:dyDescent="0.2">
      <c r="B20" s="42" t="s">
        <v>3</v>
      </c>
      <c r="C20" s="288">
        <v>4269927081.8800001</v>
      </c>
      <c r="D20" s="289">
        <v>4269927081.8800001</v>
      </c>
      <c r="E20" s="290">
        <v>0</v>
      </c>
      <c r="F20" s="290">
        <v>0</v>
      </c>
      <c r="G20" s="355">
        <v>0</v>
      </c>
      <c r="H20" s="291">
        <v>0</v>
      </c>
      <c r="I20" s="45"/>
      <c r="J20" s="301"/>
    </row>
    <row r="21" spans="2:10" s="138" customFormat="1" ht="12" x14ac:dyDescent="0.2">
      <c r="B21" s="42" t="s">
        <v>105</v>
      </c>
      <c r="C21" s="288">
        <v>205051288.91</v>
      </c>
      <c r="D21" s="289">
        <v>205051288.91</v>
      </c>
      <c r="E21" s="290">
        <v>0</v>
      </c>
      <c r="F21" s="290">
        <v>0</v>
      </c>
      <c r="G21" s="355">
        <v>0</v>
      </c>
      <c r="H21" s="291">
        <v>0</v>
      </c>
      <c r="I21" s="45"/>
      <c r="J21" s="301"/>
    </row>
    <row r="22" spans="2:10" s="138" customFormat="1" ht="12" x14ac:dyDescent="0.2">
      <c r="B22" s="42" t="s">
        <v>4</v>
      </c>
      <c r="C22" s="288">
        <v>13876931718.57</v>
      </c>
      <c r="D22" s="289">
        <v>13876931718.57</v>
      </c>
      <c r="E22" s="290">
        <v>0</v>
      </c>
      <c r="F22" s="290">
        <v>0</v>
      </c>
      <c r="G22" s="355">
        <v>0</v>
      </c>
      <c r="H22" s="291">
        <v>0</v>
      </c>
      <c r="I22" s="45"/>
      <c r="J22" s="301"/>
    </row>
    <row r="23" spans="2:10" s="138" customFormat="1" ht="12" x14ac:dyDescent="0.2">
      <c r="B23" s="42" t="s">
        <v>5</v>
      </c>
      <c r="C23" s="288">
        <v>7968137747.5300007</v>
      </c>
      <c r="D23" s="289">
        <v>7968137747.5300007</v>
      </c>
      <c r="E23" s="290">
        <v>0</v>
      </c>
      <c r="F23" s="290">
        <v>0</v>
      </c>
      <c r="G23" s="355">
        <v>0</v>
      </c>
      <c r="H23" s="291">
        <v>0</v>
      </c>
      <c r="I23" s="45"/>
      <c r="J23" s="301"/>
    </row>
    <row r="24" spans="2:10" s="222" customFormat="1" ht="12" x14ac:dyDescent="0.2">
      <c r="B24" s="54" t="s">
        <v>106</v>
      </c>
      <c r="C24" s="288">
        <v>178558056.91</v>
      </c>
      <c r="D24" s="289">
        <v>178558056.91</v>
      </c>
      <c r="E24" s="292">
        <v>0</v>
      </c>
      <c r="F24" s="292">
        <v>0</v>
      </c>
      <c r="G24" s="355">
        <v>0</v>
      </c>
      <c r="H24" s="293">
        <v>0</v>
      </c>
      <c r="I24" s="45"/>
      <c r="J24" s="301"/>
    </row>
    <row r="25" spans="2:10" s="138" customFormat="1" ht="12" x14ac:dyDescent="0.2">
      <c r="B25" s="42" t="s">
        <v>6</v>
      </c>
      <c r="C25" s="288">
        <v>2766021348.8000002</v>
      </c>
      <c r="D25" s="289">
        <v>2766021348.8000002</v>
      </c>
      <c r="E25" s="290">
        <v>0</v>
      </c>
      <c r="F25" s="290">
        <v>0</v>
      </c>
      <c r="G25" s="355">
        <v>0</v>
      </c>
      <c r="H25" s="291">
        <v>0</v>
      </c>
      <c r="I25" s="45"/>
      <c r="J25" s="301"/>
    </row>
    <row r="26" spans="2:10" s="138" customFormat="1" ht="12" x14ac:dyDescent="0.2">
      <c r="B26" s="42" t="s">
        <v>7</v>
      </c>
      <c r="C26" s="288">
        <v>1609539929.73</v>
      </c>
      <c r="D26" s="289">
        <v>1609539929.73</v>
      </c>
      <c r="E26" s="290">
        <v>0</v>
      </c>
      <c r="F26" s="290">
        <v>0</v>
      </c>
      <c r="G26" s="355">
        <v>0</v>
      </c>
      <c r="H26" s="291">
        <v>0</v>
      </c>
      <c r="I26" s="45"/>
      <c r="J26" s="301"/>
    </row>
    <row r="27" spans="2:10" s="138" customFormat="1" ht="12" x14ac:dyDescent="0.2">
      <c r="B27" s="42" t="s">
        <v>8</v>
      </c>
      <c r="C27" s="288">
        <v>1448408998.79</v>
      </c>
      <c r="D27" s="289">
        <v>1448408998.79</v>
      </c>
      <c r="E27" s="290">
        <v>0</v>
      </c>
      <c r="F27" s="290">
        <v>0</v>
      </c>
      <c r="G27" s="355">
        <v>0</v>
      </c>
      <c r="H27" s="291">
        <v>0</v>
      </c>
      <c r="I27" s="45"/>
      <c r="J27" s="301"/>
    </row>
    <row r="28" spans="2:10" s="138" customFormat="1" ht="12" x14ac:dyDescent="0.2">
      <c r="B28" s="42" t="s">
        <v>107</v>
      </c>
      <c r="C28" s="288">
        <v>144593512.91</v>
      </c>
      <c r="D28" s="289">
        <v>135979517.91</v>
      </c>
      <c r="E28" s="290">
        <v>0</v>
      </c>
      <c r="F28" s="290">
        <v>8613995</v>
      </c>
      <c r="G28" s="355">
        <v>0</v>
      </c>
      <c r="H28" s="291">
        <v>0</v>
      </c>
      <c r="I28" s="45"/>
      <c r="J28" s="301"/>
    </row>
    <row r="29" spans="2:10" s="138" customFormat="1" ht="12" x14ac:dyDescent="0.2">
      <c r="B29" s="42" t="s">
        <v>108</v>
      </c>
      <c r="C29" s="288">
        <v>790325780.90999997</v>
      </c>
      <c r="D29" s="289">
        <v>790325780.90999997</v>
      </c>
      <c r="E29" s="290">
        <v>0</v>
      </c>
      <c r="F29" s="290">
        <v>0</v>
      </c>
      <c r="G29" s="355">
        <v>0</v>
      </c>
      <c r="H29" s="291">
        <v>0</v>
      </c>
      <c r="I29" s="45"/>
      <c r="J29" s="301"/>
    </row>
    <row r="30" spans="2:10" s="138" customFormat="1" ht="12" x14ac:dyDescent="0.2">
      <c r="B30" s="42" t="s">
        <v>99</v>
      </c>
      <c r="C30" s="288">
        <v>1051857208.91</v>
      </c>
      <c r="D30" s="289">
        <v>1051857208.91</v>
      </c>
      <c r="E30" s="290">
        <v>0</v>
      </c>
      <c r="F30" s="290">
        <v>0</v>
      </c>
      <c r="G30" s="355">
        <v>0</v>
      </c>
      <c r="H30" s="291">
        <v>0</v>
      </c>
      <c r="I30" s="45"/>
      <c r="J30" s="301"/>
    </row>
    <row r="31" spans="2:10" s="138" customFormat="1" ht="12" x14ac:dyDescent="0.2">
      <c r="B31" s="42" t="s">
        <v>9</v>
      </c>
      <c r="C31" s="288">
        <v>2589429797.04</v>
      </c>
      <c r="D31" s="289">
        <v>2589429797.04</v>
      </c>
      <c r="E31" s="290">
        <v>0</v>
      </c>
      <c r="F31" s="290">
        <v>0</v>
      </c>
      <c r="G31" s="355">
        <v>0</v>
      </c>
      <c r="H31" s="291">
        <v>0</v>
      </c>
      <c r="I31" s="45"/>
      <c r="J31" s="301"/>
    </row>
    <row r="32" spans="2:10" s="138" customFormat="1" ht="12" x14ac:dyDescent="0.2">
      <c r="B32" s="42" t="s">
        <v>10</v>
      </c>
      <c r="C32" s="288">
        <v>3342317176.6300001</v>
      </c>
      <c r="D32" s="289">
        <v>3342282176.6300001</v>
      </c>
      <c r="E32" s="290">
        <v>0</v>
      </c>
      <c r="F32" s="290">
        <v>35000</v>
      </c>
      <c r="G32" s="355">
        <v>0</v>
      </c>
      <c r="H32" s="291">
        <v>0</v>
      </c>
      <c r="I32" s="45"/>
      <c r="J32" s="301"/>
    </row>
    <row r="33" spans="2:10" s="138" customFormat="1" ht="12" x14ac:dyDescent="0.2">
      <c r="B33" s="42" t="s">
        <v>11</v>
      </c>
      <c r="C33" s="288">
        <v>2260035382.0700002</v>
      </c>
      <c r="D33" s="289">
        <v>2260035382.0700002</v>
      </c>
      <c r="E33" s="290">
        <v>0</v>
      </c>
      <c r="F33" s="290">
        <v>0</v>
      </c>
      <c r="G33" s="355">
        <v>0</v>
      </c>
      <c r="H33" s="291">
        <v>0</v>
      </c>
      <c r="I33" s="45"/>
      <c r="J33" s="301"/>
    </row>
    <row r="34" spans="2:10" s="138" customFormat="1" ht="12" x14ac:dyDescent="0.2">
      <c r="B34" s="42" t="s">
        <v>12</v>
      </c>
      <c r="C34" s="288">
        <v>14135681373.009998</v>
      </c>
      <c r="D34" s="289">
        <v>14103441969.349998</v>
      </c>
      <c r="E34" s="290">
        <v>0</v>
      </c>
      <c r="F34" s="290">
        <v>754656</v>
      </c>
      <c r="G34" s="355">
        <v>0</v>
      </c>
      <c r="H34" s="291">
        <v>31484747.66</v>
      </c>
      <c r="I34" s="45"/>
      <c r="J34" s="301"/>
    </row>
    <row r="35" spans="2:10" s="138" customFormat="1" ht="12" x14ac:dyDescent="0.2">
      <c r="B35" s="42" t="s">
        <v>13</v>
      </c>
      <c r="C35" s="288">
        <v>2438440917.8000002</v>
      </c>
      <c r="D35" s="289">
        <v>2438440917.8000002</v>
      </c>
      <c r="E35" s="290">
        <v>0</v>
      </c>
      <c r="F35" s="290">
        <v>0</v>
      </c>
      <c r="G35" s="355">
        <v>0</v>
      </c>
      <c r="H35" s="291">
        <v>0</v>
      </c>
      <c r="I35" s="45"/>
      <c r="J35" s="301"/>
    </row>
    <row r="36" spans="2:10" s="138" customFormat="1" ht="12" x14ac:dyDescent="0.2">
      <c r="B36" s="42" t="s">
        <v>59</v>
      </c>
      <c r="C36" s="288">
        <v>1348603102.1400001</v>
      </c>
      <c r="D36" s="289">
        <v>1347422577.1400001</v>
      </c>
      <c r="E36" s="290">
        <v>0</v>
      </c>
      <c r="F36" s="290">
        <v>1180525</v>
      </c>
      <c r="G36" s="355">
        <v>0</v>
      </c>
      <c r="H36" s="291">
        <v>0</v>
      </c>
      <c r="I36" s="45"/>
      <c r="J36" s="301"/>
    </row>
    <row r="37" spans="2:10" s="138" customFormat="1" ht="12" x14ac:dyDescent="0.2">
      <c r="B37" s="42" t="s">
        <v>14</v>
      </c>
      <c r="C37" s="288">
        <v>5091199548.0900002</v>
      </c>
      <c r="D37" s="289">
        <v>5091043548.0900002</v>
      </c>
      <c r="E37" s="290">
        <v>0</v>
      </c>
      <c r="F37" s="290">
        <v>156000</v>
      </c>
      <c r="G37" s="355">
        <v>0</v>
      </c>
      <c r="H37" s="291">
        <v>0</v>
      </c>
      <c r="I37" s="45"/>
      <c r="J37" s="301"/>
    </row>
    <row r="38" spans="2:10" s="138" customFormat="1" ht="12" x14ac:dyDescent="0.2">
      <c r="B38" s="42" t="s">
        <v>15</v>
      </c>
      <c r="C38" s="288">
        <v>2734305051.75</v>
      </c>
      <c r="D38" s="289">
        <v>2730946205.4499998</v>
      </c>
      <c r="E38" s="290">
        <v>0</v>
      </c>
      <c r="F38" s="290">
        <v>1832000</v>
      </c>
      <c r="G38" s="355">
        <v>0</v>
      </c>
      <c r="H38" s="291">
        <v>1526846.3</v>
      </c>
      <c r="I38" s="45"/>
      <c r="J38" s="301"/>
    </row>
    <row r="39" spans="2:10" s="138" customFormat="1" ht="12" x14ac:dyDescent="0.2">
      <c r="B39" s="42" t="s">
        <v>80</v>
      </c>
      <c r="C39" s="288">
        <v>2730827575.6300001</v>
      </c>
      <c r="D39" s="289">
        <v>2730827575.6300001</v>
      </c>
      <c r="E39" s="290">
        <v>0</v>
      </c>
      <c r="F39" s="290">
        <v>0</v>
      </c>
      <c r="G39" s="355">
        <v>0</v>
      </c>
      <c r="H39" s="291">
        <v>0</v>
      </c>
      <c r="I39" s="45"/>
      <c r="J39" s="301"/>
    </row>
    <row r="40" spans="2:10" s="138" customFormat="1" ht="12" x14ac:dyDescent="0.2">
      <c r="B40" s="42" t="s">
        <v>16</v>
      </c>
      <c r="C40" s="288">
        <v>4467295640.7799997</v>
      </c>
      <c r="D40" s="289">
        <v>4466330776.7799997</v>
      </c>
      <c r="E40" s="290">
        <v>0</v>
      </c>
      <c r="F40" s="290">
        <v>964864</v>
      </c>
      <c r="G40" s="355">
        <v>0</v>
      </c>
      <c r="H40" s="291">
        <v>0</v>
      </c>
      <c r="I40" s="45"/>
      <c r="J40" s="301"/>
    </row>
    <row r="41" spans="2:10" s="138" customFormat="1" ht="12" x14ac:dyDescent="0.2">
      <c r="B41" s="42" t="s">
        <v>17</v>
      </c>
      <c r="C41" s="288">
        <v>3107003660.25</v>
      </c>
      <c r="D41" s="289">
        <v>3106787660.25</v>
      </c>
      <c r="E41" s="290">
        <v>0</v>
      </c>
      <c r="F41" s="290">
        <v>216000</v>
      </c>
      <c r="G41" s="355">
        <v>0</v>
      </c>
      <c r="H41" s="291">
        <v>0</v>
      </c>
      <c r="I41" s="45"/>
      <c r="J41" s="301"/>
    </row>
    <row r="42" spans="2:10" s="138" customFormat="1" ht="12" x14ac:dyDescent="0.2">
      <c r="B42" s="42" t="s">
        <v>74</v>
      </c>
      <c r="C42" s="288">
        <v>842785364.26999998</v>
      </c>
      <c r="D42" s="289">
        <v>838770401.90999997</v>
      </c>
      <c r="E42" s="290">
        <v>0</v>
      </c>
      <c r="F42" s="290">
        <v>0</v>
      </c>
      <c r="G42" s="355">
        <v>0</v>
      </c>
      <c r="H42" s="291">
        <v>4014962.36</v>
      </c>
      <c r="I42" s="45"/>
      <c r="J42" s="301"/>
    </row>
    <row r="43" spans="2:10" s="138" customFormat="1" ht="12" x14ac:dyDescent="0.2">
      <c r="B43" s="42" t="s">
        <v>18</v>
      </c>
      <c r="C43" s="288">
        <v>5641447450.0299997</v>
      </c>
      <c r="D43" s="289">
        <v>5641447450.0299997</v>
      </c>
      <c r="E43" s="290">
        <v>0</v>
      </c>
      <c r="F43" s="290">
        <v>0</v>
      </c>
      <c r="G43" s="355">
        <v>0</v>
      </c>
      <c r="H43" s="291">
        <v>0</v>
      </c>
      <c r="I43" s="45"/>
      <c r="J43" s="301"/>
    </row>
    <row r="44" spans="2:10" s="138" customFormat="1" ht="12" x14ac:dyDescent="0.2">
      <c r="B44" s="42" t="s">
        <v>81</v>
      </c>
      <c r="C44" s="288">
        <v>877100225.47000003</v>
      </c>
      <c r="D44" s="289">
        <v>877100225.47000003</v>
      </c>
      <c r="E44" s="290">
        <v>0</v>
      </c>
      <c r="F44" s="290">
        <v>0</v>
      </c>
      <c r="G44" s="355">
        <v>0</v>
      </c>
      <c r="H44" s="291">
        <v>0</v>
      </c>
      <c r="I44" s="45"/>
      <c r="J44" s="301"/>
    </row>
    <row r="45" spans="2:10" s="138" customFormat="1" ht="12" x14ac:dyDescent="0.2">
      <c r="B45" s="42" t="s">
        <v>75</v>
      </c>
      <c r="C45" s="288">
        <v>471979917.91000003</v>
      </c>
      <c r="D45" s="289">
        <v>471979917.91000003</v>
      </c>
      <c r="E45" s="290">
        <v>0</v>
      </c>
      <c r="F45" s="290">
        <v>0</v>
      </c>
      <c r="G45" s="355">
        <v>0</v>
      </c>
      <c r="H45" s="291">
        <v>0</v>
      </c>
      <c r="I45" s="45"/>
      <c r="J45" s="301"/>
    </row>
    <row r="46" spans="2:10" s="138" customFormat="1" ht="12" x14ac:dyDescent="0.2">
      <c r="B46" s="42" t="s">
        <v>52</v>
      </c>
      <c r="C46" s="288">
        <v>2012463635.1400001</v>
      </c>
      <c r="D46" s="289">
        <v>2012463635.1400001</v>
      </c>
      <c r="E46" s="290">
        <v>0</v>
      </c>
      <c r="F46" s="290">
        <v>0</v>
      </c>
      <c r="G46" s="355">
        <v>0</v>
      </c>
      <c r="H46" s="291">
        <v>0</v>
      </c>
      <c r="I46" s="45"/>
      <c r="J46" s="301"/>
    </row>
    <row r="47" spans="2:10" s="138" customFormat="1" ht="12" x14ac:dyDescent="0.2">
      <c r="B47" s="42" t="s">
        <v>93</v>
      </c>
      <c r="C47" s="288">
        <v>3542776145.6900001</v>
      </c>
      <c r="D47" s="289">
        <v>3542776145.6900001</v>
      </c>
      <c r="E47" s="290">
        <v>0</v>
      </c>
      <c r="F47" s="290">
        <v>0</v>
      </c>
      <c r="G47" s="355">
        <v>0</v>
      </c>
      <c r="H47" s="291">
        <v>0</v>
      </c>
      <c r="I47" s="45"/>
      <c r="J47" s="301"/>
    </row>
    <row r="48" spans="2:10" s="138" customFormat="1" ht="12" x14ac:dyDescent="0.2">
      <c r="B48" s="42" t="s">
        <v>109</v>
      </c>
      <c r="C48" s="288">
        <v>381652863.91000003</v>
      </c>
      <c r="D48" s="294">
        <v>381652863.91000003</v>
      </c>
      <c r="E48" s="290">
        <v>0</v>
      </c>
      <c r="F48" s="290">
        <v>0</v>
      </c>
      <c r="G48" s="355">
        <v>0</v>
      </c>
      <c r="H48" s="291">
        <v>0</v>
      </c>
      <c r="I48" s="45"/>
      <c r="J48" s="301"/>
    </row>
    <row r="49" spans="2:10" s="138" customFormat="1" ht="12" x14ac:dyDescent="0.2">
      <c r="B49" s="42" t="s">
        <v>19</v>
      </c>
      <c r="C49" s="288">
        <v>1929020688.26</v>
      </c>
      <c r="D49" s="289">
        <v>1928870688.26</v>
      </c>
      <c r="E49" s="290">
        <v>0</v>
      </c>
      <c r="F49" s="290">
        <v>150000</v>
      </c>
      <c r="G49" s="355">
        <v>0</v>
      </c>
      <c r="H49" s="291">
        <v>0</v>
      </c>
      <c r="I49" s="45"/>
      <c r="J49" s="301"/>
    </row>
    <row r="50" spans="2:10" s="138" customFormat="1" ht="12" x14ac:dyDescent="0.2">
      <c r="B50" s="42" t="s">
        <v>110</v>
      </c>
      <c r="C50" s="288">
        <v>333170139.91000003</v>
      </c>
      <c r="D50" s="289">
        <v>333170139.91000003</v>
      </c>
      <c r="E50" s="290">
        <v>0</v>
      </c>
      <c r="F50" s="290">
        <v>0</v>
      </c>
      <c r="G50" s="355">
        <v>0</v>
      </c>
      <c r="H50" s="291">
        <v>0</v>
      </c>
      <c r="I50" s="45"/>
      <c r="J50" s="301"/>
    </row>
    <row r="51" spans="2:10" s="138" customFormat="1" ht="12" x14ac:dyDescent="0.2">
      <c r="B51" s="42" t="s">
        <v>20</v>
      </c>
      <c r="C51" s="288">
        <v>3046958389.2799997</v>
      </c>
      <c r="D51" s="289">
        <v>3046958389.2799997</v>
      </c>
      <c r="E51" s="290">
        <v>0</v>
      </c>
      <c r="F51" s="290">
        <v>0</v>
      </c>
      <c r="G51" s="355">
        <v>0</v>
      </c>
      <c r="H51" s="291">
        <v>0</v>
      </c>
      <c r="I51" s="45"/>
      <c r="J51" s="301"/>
    </row>
    <row r="52" spans="2:10" s="138" customFormat="1" ht="12" x14ac:dyDescent="0.2">
      <c r="B52" s="42" t="s">
        <v>55</v>
      </c>
      <c r="C52" s="288">
        <v>1822293434.96</v>
      </c>
      <c r="D52" s="289">
        <v>1813696352.47</v>
      </c>
      <c r="E52" s="290">
        <v>0</v>
      </c>
      <c r="F52" s="290">
        <v>0</v>
      </c>
      <c r="G52" s="355">
        <v>0</v>
      </c>
      <c r="H52" s="291">
        <v>8597082.4900000002</v>
      </c>
      <c r="I52" s="45"/>
      <c r="J52" s="301"/>
    </row>
    <row r="53" spans="2:10" s="138" customFormat="1" ht="12" x14ac:dyDescent="0.2">
      <c r="B53" s="42" t="s">
        <v>21</v>
      </c>
      <c r="C53" s="288">
        <v>10056061666.84</v>
      </c>
      <c r="D53" s="289">
        <v>10055675566.84</v>
      </c>
      <c r="E53" s="290">
        <v>0</v>
      </c>
      <c r="F53" s="290">
        <v>386100</v>
      </c>
      <c r="G53" s="355">
        <v>0</v>
      </c>
      <c r="H53" s="291">
        <v>0</v>
      </c>
      <c r="I53" s="45"/>
      <c r="J53" s="301"/>
    </row>
    <row r="54" spans="2:10" s="138" customFormat="1" ht="12" x14ac:dyDescent="0.2">
      <c r="B54" s="42" t="s">
        <v>22</v>
      </c>
      <c r="C54" s="288">
        <v>3206844396.6700001</v>
      </c>
      <c r="D54" s="289">
        <v>3205672533.9000001</v>
      </c>
      <c r="E54" s="290">
        <v>0</v>
      </c>
      <c r="F54" s="290">
        <v>0</v>
      </c>
      <c r="G54" s="355">
        <v>0</v>
      </c>
      <c r="H54" s="291">
        <v>1171862.77</v>
      </c>
      <c r="I54" s="45"/>
      <c r="J54" s="301"/>
    </row>
    <row r="55" spans="2:10" s="138" customFormat="1" ht="12" x14ac:dyDescent="0.2">
      <c r="B55" s="42" t="s">
        <v>111</v>
      </c>
      <c r="C55" s="288">
        <v>188839669.91</v>
      </c>
      <c r="D55" s="289">
        <v>188839669.91</v>
      </c>
      <c r="E55" s="290">
        <v>0</v>
      </c>
      <c r="F55" s="290">
        <v>0</v>
      </c>
      <c r="G55" s="355">
        <v>0</v>
      </c>
      <c r="H55" s="291">
        <v>0</v>
      </c>
      <c r="I55" s="45"/>
      <c r="J55" s="301"/>
    </row>
    <row r="56" spans="2:10" s="138" customFormat="1" ht="12" x14ac:dyDescent="0.2">
      <c r="B56" s="42" t="s">
        <v>23</v>
      </c>
      <c r="C56" s="288">
        <v>5508651347.0299997</v>
      </c>
      <c r="D56" s="289">
        <v>5508651347.0299997</v>
      </c>
      <c r="E56" s="290">
        <v>0</v>
      </c>
      <c r="F56" s="290">
        <v>0</v>
      </c>
      <c r="G56" s="355">
        <v>0</v>
      </c>
      <c r="H56" s="291">
        <v>0</v>
      </c>
      <c r="I56" s="45"/>
      <c r="J56" s="301"/>
    </row>
    <row r="57" spans="2:10" s="138" customFormat="1" ht="12" x14ac:dyDescent="0.2">
      <c r="B57" s="42" t="s">
        <v>24</v>
      </c>
      <c r="C57" s="288">
        <v>3656477192.1700001</v>
      </c>
      <c r="D57" s="289">
        <v>3656477192.1700001</v>
      </c>
      <c r="E57" s="290">
        <v>0</v>
      </c>
      <c r="F57" s="290">
        <v>0</v>
      </c>
      <c r="G57" s="355">
        <v>0</v>
      </c>
      <c r="H57" s="291">
        <v>0</v>
      </c>
      <c r="I57" s="45"/>
      <c r="J57" s="301"/>
    </row>
    <row r="58" spans="2:10" s="138" customFormat="1" ht="12" x14ac:dyDescent="0.2">
      <c r="B58" s="42" t="s">
        <v>98</v>
      </c>
      <c r="C58" s="288">
        <v>2610611223.1299996</v>
      </c>
      <c r="D58" s="289">
        <v>2602389183.1299996</v>
      </c>
      <c r="E58" s="290">
        <v>0</v>
      </c>
      <c r="F58" s="290">
        <v>8222040</v>
      </c>
      <c r="G58" s="355">
        <v>0</v>
      </c>
      <c r="H58" s="291">
        <v>0</v>
      </c>
      <c r="I58" s="45"/>
      <c r="J58" s="301"/>
    </row>
    <row r="59" spans="2:10" s="138" customFormat="1" ht="12" x14ac:dyDescent="0.2">
      <c r="B59" s="42" t="s">
        <v>25</v>
      </c>
      <c r="C59" s="288">
        <v>2008041062.3500001</v>
      </c>
      <c r="D59" s="289">
        <v>2004130352.1500001</v>
      </c>
      <c r="E59" s="290">
        <v>5000</v>
      </c>
      <c r="F59" s="290">
        <v>0</v>
      </c>
      <c r="G59" s="355">
        <v>0</v>
      </c>
      <c r="H59" s="291">
        <v>3905710.2</v>
      </c>
      <c r="I59" s="45"/>
      <c r="J59" s="301"/>
    </row>
    <row r="60" spans="2:10" s="138" customFormat="1" ht="12" x14ac:dyDescent="0.2">
      <c r="B60" s="42" t="s">
        <v>112</v>
      </c>
      <c r="C60" s="288">
        <v>87594042.939999998</v>
      </c>
      <c r="D60" s="289">
        <v>87594042.939999998</v>
      </c>
      <c r="E60" s="290">
        <v>0</v>
      </c>
      <c r="F60" s="290">
        <v>0</v>
      </c>
      <c r="G60" s="355">
        <v>0</v>
      </c>
      <c r="H60" s="291">
        <v>0</v>
      </c>
      <c r="I60" s="45"/>
      <c r="J60" s="301"/>
    </row>
    <row r="61" spans="2:10" s="138" customFormat="1" ht="12" x14ac:dyDescent="0.2">
      <c r="B61" s="42" t="s">
        <v>26</v>
      </c>
      <c r="C61" s="288">
        <v>4355300</v>
      </c>
      <c r="D61" s="289">
        <v>3530000</v>
      </c>
      <c r="E61" s="290">
        <v>0</v>
      </c>
      <c r="F61" s="290">
        <v>825300</v>
      </c>
      <c r="G61" s="355">
        <v>0</v>
      </c>
      <c r="H61" s="291">
        <v>0</v>
      </c>
      <c r="I61" s="45"/>
      <c r="J61" s="301"/>
    </row>
    <row r="62" spans="2:10" s="138" customFormat="1" ht="12" x14ac:dyDescent="0.2">
      <c r="B62" s="42" t="s">
        <v>82</v>
      </c>
      <c r="C62" s="288">
        <v>3795917072.0700002</v>
      </c>
      <c r="D62" s="289">
        <v>3795917072.0700002</v>
      </c>
      <c r="E62" s="290">
        <v>0</v>
      </c>
      <c r="F62" s="290">
        <v>0</v>
      </c>
      <c r="G62" s="355">
        <v>0</v>
      </c>
      <c r="H62" s="291">
        <v>0</v>
      </c>
      <c r="I62" s="45"/>
      <c r="J62" s="301"/>
    </row>
    <row r="63" spans="2:10" s="138" customFormat="1" ht="12" x14ac:dyDescent="0.2">
      <c r="B63" s="42" t="s">
        <v>83</v>
      </c>
      <c r="C63" s="288">
        <v>13219024951.57</v>
      </c>
      <c r="D63" s="289">
        <v>13215648495.57</v>
      </c>
      <c r="E63" s="290">
        <v>0</v>
      </c>
      <c r="F63" s="290">
        <v>1531368</v>
      </c>
      <c r="G63" s="355">
        <v>0</v>
      </c>
      <c r="H63" s="291">
        <v>1845088</v>
      </c>
      <c r="I63" s="45"/>
      <c r="J63" s="301"/>
    </row>
    <row r="64" spans="2:10" s="138" customFormat="1" ht="12" x14ac:dyDescent="0.2">
      <c r="B64" s="42" t="s">
        <v>28</v>
      </c>
      <c r="C64" s="288">
        <v>953697960.90999997</v>
      </c>
      <c r="D64" s="289">
        <v>953697960.90999997</v>
      </c>
      <c r="E64" s="290">
        <v>0</v>
      </c>
      <c r="F64" s="290">
        <v>0</v>
      </c>
      <c r="G64" s="355">
        <v>0</v>
      </c>
      <c r="H64" s="291">
        <v>0</v>
      </c>
      <c r="I64" s="45"/>
      <c r="J64" s="301"/>
    </row>
    <row r="65" spans="2:10" s="138" customFormat="1" ht="12" x14ac:dyDescent="0.2">
      <c r="B65" s="42" t="s">
        <v>27</v>
      </c>
      <c r="C65" s="288">
        <v>1455539910.1299999</v>
      </c>
      <c r="D65" s="289">
        <v>1441925909.5899999</v>
      </c>
      <c r="E65" s="290">
        <v>1300650</v>
      </c>
      <c r="F65" s="290">
        <v>3703486</v>
      </c>
      <c r="G65" s="355">
        <v>0</v>
      </c>
      <c r="H65" s="291">
        <v>8609864.5399999991</v>
      </c>
      <c r="I65" s="45"/>
      <c r="J65" s="301"/>
    </row>
    <row r="66" spans="2:10" s="138" customFormat="1" ht="12" x14ac:dyDescent="0.2">
      <c r="B66" s="42" t="s">
        <v>29</v>
      </c>
      <c r="C66" s="288">
        <v>9464054084.5599995</v>
      </c>
      <c r="D66" s="289">
        <v>9464054084.5599995</v>
      </c>
      <c r="E66" s="290">
        <v>0</v>
      </c>
      <c r="F66" s="290">
        <v>0</v>
      </c>
      <c r="G66" s="355">
        <v>0</v>
      </c>
      <c r="H66" s="291">
        <v>0</v>
      </c>
      <c r="I66" s="45"/>
      <c r="J66" s="301"/>
    </row>
    <row r="67" spans="2:10" s="138" customFormat="1" ht="12" x14ac:dyDescent="0.2">
      <c r="B67" s="42" t="s">
        <v>76</v>
      </c>
      <c r="C67" s="288">
        <v>1228177620.1199999</v>
      </c>
      <c r="D67" s="289">
        <v>1227427620.1199999</v>
      </c>
      <c r="E67" s="290">
        <v>750000</v>
      </c>
      <c r="F67" s="290">
        <v>0</v>
      </c>
      <c r="G67" s="355">
        <v>0</v>
      </c>
      <c r="H67" s="291">
        <v>0</v>
      </c>
      <c r="I67" s="45"/>
      <c r="J67" s="301"/>
    </row>
    <row r="68" spans="2:10" s="138" customFormat="1" ht="12" x14ac:dyDescent="0.2">
      <c r="B68" s="43" t="s">
        <v>85</v>
      </c>
      <c r="C68" s="288">
        <v>342518652.91000003</v>
      </c>
      <c r="D68" s="295">
        <v>342518652.91000003</v>
      </c>
      <c r="E68" s="296">
        <v>0</v>
      </c>
      <c r="F68" s="296">
        <v>0</v>
      </c>
      <c r="G68" s="357">
        <v>0</v>
      </c>
      <c r="H68" s="297">
        <v>0</v>
      </c>
      <c r="I68" s="45"/>
      <c r="J68" s="301"/>
    </row>
    <row r="69" spans="2:10" s="138" customFormat="1" ht="5.25" customHeight="1" x14ac:dyDescent="0.2">
      <c r="B69" s="164"/>
      <c r="C69" s="165"/>
      <c r="D69" s="166"/>
      <c r="E69" s="167"/>
      <c r="F69" s="167"/>
      <c r="G69" s="167"/>
      <c r="H69" s="168"/>
      <c r="I69" s="302"/>
      <c r="J69" s="303"/>
    </row>
    <row r="70" spans="2:10" s="45" customFormat="1" ht="12" x14ac:dyDescent="0.2">
      <c r="B70" s="141" t="s">
        <v>122</v>
      </c>
      <c r="D70" s="44"/>
      <c r="F70" s="46"/>
      <c r="G70" s="46"/>
      <c r="I70" s="198"/>
    </row>
    <row r="71" spans="2:10" s="198" customFormat="1" ht="12" x14ac:dyDescent="0.2">
      <c r="B71" s="142" t="s">
        <v>137</v>
      </c>
      <c r="D71" s="304"/>
    </row>
    <row r="72" spans="2:10" s="198" customFormat="1" ht="12" x14ac:dyDescent="0.2">
      <c r="B72" s="142"/>
      <c r="D72" s="304"/>
    </row>
    <row r="73" spans="2:10" x14ac:dyDescent="0.2">
      <c r="B73" s="140" t="s">
        <v>121</v>
      </c>
      <c r="I73" s="198"/>
    </row>
    <row r="74" spans="2:10" x14ac:dyDescent="0.2">
      <c r="B74" s="134"/>
    </row>
  </sheetData>
  <mergeCells count="7">
    <mergeCell ref="H4:H6"/>
    <mergeCell ref="D4:D6"/>
    <mergeCell ref="B4:B6"/>
    <mergeCell ref="E4:E6"/>
    <mergeCell ref="F4:F6"/>
    <mergeCell ref="C4:C6"/>
    <mergeCell ref="G4:G6"/>
  </mergeCells>
  <pageMargins left="0.23622047244094491" right="0.23622047244094491" top="0.27559055118110237" bottom="0.15748031496062992" header="0.31496062992125984" footer="0.31496062992125984"/>
  <pageSetup paperSize="9" scale="7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18</vt:i4>
      </vt:variant>
    </vt:vector>
  </HeadingPairs>
  <TitlesOfParts>
    <vt:vector size="41" baseType="lpstr">
      <vt:lpstr>CARAT. GENERAL</vt:lpstr>
      <vt:lpstr>Índice</vt:lpstr>
      <vt:lpstr>CAPÍTULO 5</vt:lpstr>
      <vt:lpstr>5.1 Univ vs PIB</vt:lpstr>
      <vt:lpstr>5.1 Grafico</vt:lpstr>
      <vt:lpstr>5.2 Inversión del Estado</vt:lpstr>
      <vt:lpstr>5.2.1 cred TN inicio cierre</vt:lpstr>
      <vt:lpstr>C5.2.1.2 RR Adicionales</vt:lpstr>
      <vt:lpstr>5.2.2 Inv. del Estado x fte</vt:lpstr>
      <vt:lpstr>5.3 Cred Otras Fuentes</vt:lpstr>
      <vt:lpstr>5.4 Rec. RR PP</vt:lpstr>
      <vt:lpstr>5.5 Remanente Ejercicio</vt:lpstr>
      <vt:lpstr>5.6 Ejec Total</vt:lpstr>
      <vt:lpstr>5.7 Gs Personal</vt:lpstr>
      <vt:lpstr>5.8 Ejec Bs de Consumo</vt:lpstr>
      <vt:lpstr>5.9 Ejec Ss no Personales</vt:lpstr>
      <vt:lpstr>5.10 Ejec Bs. de Uso</vt:lpstr>
      <vt:lpstr>5.11 Ejec Transferencias</vt:lpstr>
      <vt:lpstr>5.12 Ejec Otros Incisos</vt:lpstr>
      <vt:lpstr>5.13 Ejec Total Incisos</vt:lpstr>
      <vt:lpstr>5.14 Gs Corr y de Capital</vt:lpstr>
      <vt:lpstr>C 5.15 Gs Corr</vt:lpstr>
      <vt:lpstr>C 5.16 Becas</vt:lpstr>
      <vt:lpstr>'5.13 Ejec Total Incisos'!Área_de_impresión</vt:lpstr>
      <vt:lpstr>'5.14 Gs Corr y de Capital'!Área_de_impresión</vt:lpstr>
      <vt:lpstr>'5.2 Inversión del Estado'!Área_de_impresión</vt:lpstr>
      <vt:lpstr>'5.2.1 cred TN inicio cierre'!Área_de_impresión</vt:lpstr>
      <vt:lpstr>'5.2.2 Inv. del Estado x fte'!Área_de_impresión</vt:lpstr>
      <vt:lpstr>'5.3 Cred Otras Fuentes'!Área_de_impresión</vt:lpstr>
      <vt:lpstr>'5.4 Rec. RR PP'!Área_de_impresión</vt:lpstr>
      <vt:lpstr>'5.5 Remanente Ejercicio'!Área_de_impresión</vt:lpstr>
      <vt:lpstr>'5.6 Ejec Total'!Área_de_impresión</vt:lpstr>
      <vt:lpstr>'5.7 Gs Personal'!Área_de_impresión</vt:lpstr>
      <vt:lpstr>'5.8 Ejec Bs de Consumo'!Área_de_impresión</vt:lpstr>
      <vt:lpstr>'C 5.15 Gs Corr'!Área_de_impresión</vt:lpstr>
      <vt:lpstr>'C 5.16 Becas'!Área_de_impresión</vt:lpstr>
      <vt:lpstr>'C5.2.1.2 RR Adicionales'!Área_de_impresión</vt:lpstr>
      <vt:lpstr>'CARAT. GENERAL'!Área_de_impresión</vt:lpstr>
      <vt:lpstr>Índice!Área_de_impresión</vt:lpstr>
      <vt:lpstr>'C5.2.1.2 RR Adicionales'!Títulos_a_imprimir</vt:lpstr>
      <vt:lpstr>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2022-11-01T16:02:47Z</cp:lastPrinted>
  <dcterms:created xsi:type="dcterms:W3CDTF">2004-06-16T15:48:56Z</dcterms:created>
  <dcterms:modified xsi:type="dcterms:W3CDTF">2022-11-07T15:04:47Z</dcterms:modified>
</cp:coreProperties>
</file>